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3-24\January 24\"/>
    </mc:Choice>
  </mc:AlternateContent>
  <xr:revisionPtr revIDLastSave="0" documentId="13_ncr:1_{1A5E808C-FA78-45CE-8773-3B745311FBFD}"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TTS-II'!$A$5:$G$79</definedName>
    <definedName name="_xlnm.Print_Area" localSheetId="7">'Scheme NPS TTS-II'!$A$1:$G$90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9" i="3" l="1"/>
  <c r="G66" i="9"/>
  <c r="G75" i="9" s="1"/>
  <c r="F66" i="9"/>
  <c r="F75" i="9" s="1"/>
  <c r="E43" i="9"/>
  <c r="F43" i="9"/>
  <c r="G43" i="9"/>
  <c r="F132" i="3" l="1"/>
  <c r="F141" i="3" s="1"/>
  <c r="G132" i="3"/>
  <c r="G141" i="3" s="1"/>
  <c r="G46" i="4"/>
  <c r="G57" i="4" s="1"/>
  <c r="F46" i="4"/>
  <c r="F57" i="4" s="1"/>
  <c r="G109" i="3"/>
  <c r="E109" i="3"/>
  <c r="E23" i="4" l="1"/>
  <c r="F23" i="4"/>
  <c r="G23" i="4"/>
  <c r="G71" i="7" l="1"/>
  <c r="G80" i="7" s="1"/>
  <c r="F71" i="7"/>
  <c r="F80" i="7" s="1"/>
  <c r="G48" i="7"/>
  <c r="F48" i="7"/>
  <c r="E48" i="7"/>
  <c r="G57" i="6"/>
  <c r="G66" i="6" s="1"/>
  <c r="F57" i="6"/>
  <c r="F66" i="6" s="1"/>
  <c r="G35" i="6"/>
  <c r="F35" i="6"/>
  <c r="E35" i="6"/>
  <c r="G62" i="5" l="1"/>
  <c r="F62" i="5"/>
  <c r="E62" i="5"/>
  <c r="G149" i="2" l="1"/>
  <c r="G158" i="2" s="1"/>
  <c r="F149" i="2"/>
  <c r="F158" i="2" s="1"/>
  <c r="G126" i="2"/>
  <c r="F126" i="2"/>
  <c r="E126" i="2"/>
  <c r="G62" i="1" l="1"/>
  <c r="F62" i="1"/>
  <c r="E62" i="1"/>
</calcChain>
</file>

<file path=xl/sharedStrings.xml><?xml version="1.0" encoding="utf-8"?>
<sst xmlns="http://schemas.openxmlformats.org/spreadsheetml/2006/main" count="1887" uniqueCount="704">
  <si>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</si>
  <si>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</si>
  <si>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</si>
  <si>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</si>
  <si>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</si>
  <si>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</si>
  <si>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</si>
  <si>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</si>
  <si>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</si>
  <si>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</si>
  <si>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</si>
  <si>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</si>
  <si>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</si>
  <si>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</si>
  <si>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</si>
  <si>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</si>
  <si>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</si>
  <si>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</si>
  <si>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</si>
  <si>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</si>
  <si>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</si>
  <si>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</si>
  <si>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</si>
  <si>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</si>
  <si>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INE021A01026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</si>
  <si>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</si>
  <si>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</si>
  <si>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</si>
  <si>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</si>
  <si>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</si>
  <si>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</si>
  <si>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</si>
  <si>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</si>
  <si>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</si>
  <si>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</si>
  <si>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</si>
  <si>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</si>
  <si>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</si>
  <si>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</si>
  <si>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</si>
  <si>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</si>
  <si>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</si>
  <si>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</si>
  <si>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</si>
  <si>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</si>
  <si>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</si>
  <si>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</si>
  <si>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</si>
  <si>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</si>
  <si>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</si>
  <si>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</si>
  <si>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</si>
  <si>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</si>
  <si>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</si>
  <si>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</si>
  <si>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</si>
  <si>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</si>
  <si>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</si>
  <si>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</si>
  <si>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</si>
  <si>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</si>
  <si>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</si>
  <si>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</si>
  <si>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</si>
  <si>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</si>
  <si>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</si>
  <si>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</si>
  <si>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</si>
  <si>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</si>
  <si>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</si>
  <si>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</si>
  <si>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</si>
  <si>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</si>
  <si>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</si>
  <si>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</si>
  <si>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</si>
  <si>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</si>
  <si>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</si>
  <si>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</si>
  <si>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</si>
  <si>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</si>
  <si>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</si>
  <si>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</si>
  <si>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</si>
  <si>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</si>
  <si>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</si>
  <si>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</si>
  <si>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</si>
  <si>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</si>
  <si>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</si>
  <si>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</si>
  <si>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</si>
  <si>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</si>
  <si>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</si>
  <si>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</si>
  <si>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</si>
  <si>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</si>
  <si>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</si>
  <si>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</si>
  <si>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</si>
  <si>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</si>
  <si>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</si>
  <si>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</si>
  <si>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</si>
  <si>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</si>
  <si>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</si>
  <si>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</si>
  <si>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</si>
  <si>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</si>
  <si>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</si>
  <si>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</si>
  <si>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</si>
  <si>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</si>
  <si>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</si>
  <si>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</si>
  <si>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</si>
  <si>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</si>
  <si>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</si>
  <si>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</si>
  <si>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</si>
  <si>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</si>
  <si>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</si>
  <si>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</si>
  <si>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</si>
  <si>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</si>
  <si>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</si>
  <si>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</si>
  <si>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</si>
  <si>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</si>
  <si>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</si>
  <si>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20221</t>
  </si>
  <si>
    <t>Manufacture of paints and varnishes, enamels or lacquers</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</si>
  <si>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</si>
  <si>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</si>
  <si>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</si>
  <si>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</si>
  <si>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</si>
  <si>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</si>
  <si>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</si>
  <si>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</si>
  <si>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</si>
  <si>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</si>
  <si>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</si>
  <si>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</si>
  <si>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</si>
  <si>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</si>
  <si>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</si>
  <si>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</si>
  <si>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</si>
  <si>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</si>
  <si>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</si>
  <si>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</si>
  <si>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</si>
  <si>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</si>
  <si>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</si>
  <si>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</si>
  <si>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</si>
  <si>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</si>
  <si>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</si>
  <si>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</si>
  <si>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</si>
  <si>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</si>
  <si>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</si>
  <si>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</si>
  <si>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</si>
  <si>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</si>
  <si>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</si>
  <si>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</si>
  <si>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</si>
  <si>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</si>
  <si>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</si>
  <si>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</si>
  <si>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</si>
  <si>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</si>
  <si>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</si>
  <si>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</si>
  <si>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</si>
  <si>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</si>
  <si>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</si>
  <si>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</si>
  <si>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 xml:space="preserve">    Net Current Assets</t>
  </si>
  <si>
    <t>GRAND TOTAL</t>
  </si>
  <si>
    <t xml:space="preserve">Unit Outstanding </t>
  </si>
  <si>
    <t>NAV</t>
  </si>
  <si>
    <t>Note:</t>
  </si>
  <si>
    <t>Total NPAs provided for and its percentage to NAV</t>
  </si>
  <si>
    <t>Total value and Percentage of illiquid equity shares</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</si>
  <si>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</si>
  <si>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</si>
  <si>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</si>
  <si>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</si>
  <si>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</si>
  <si>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</si>
  <si>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</si>
  <si>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</si>
  <si>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</si>
  <si>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</si>
  <si>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</si>
  <si>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</si>
  <si>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</si>
  <si>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</si>
  <si>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</si>
  <si>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</si>
  <si>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</si>
  <si>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</si>
  <si>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</si>
  <si>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</si>
  <si>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</si>
  <si>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</si>
  <si>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</si>
  <si>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</si>
  <si>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</si>
  <si>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</si>
  <si>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</si>
  <si>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</si>
  <si>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</si>
  <si>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</si>
  <si>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</si>
  <si>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</si>
  <si>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</si>
  <si>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</si>
  <si>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</si>
  <si>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</si>
  <si>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</si>
  <si>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</si>
  <si>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</si>
  <si>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</si>
  <si>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 / Equivalent</t>
  </si>
  <si>
    <t>D / Equivalent</t>
  </si>
  <si>
    <t xml:space="preserve">    (out of above Net NPA)</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</si>
  <si>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</si>
  <si>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</si>
  <si>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</si>
  <si>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</si>
  <si>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</si>
  <si>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</si>
  <si>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</si>
  <si>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</si>
  <si>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</si>
  <si>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</si>
  <si>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</si>
  <si>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</si>
  <si>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Lower (Below Investment Grade)</t>
  </si>
  <si>
    <t>COAL INDIA LTD.</t>
  </si>
  <si>
    <t>TATA CONSUMER PRODUCTS LIMITED</t>
  </si>
  <si>
    <t>ITC</t>
  </si>
  <si>
    <t>RELIANCE INDUSTRY LIMITED</t>
  </si>
  <si>
    <t>ASIAN PAINTS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</si>
  <si>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</si>
  <si>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</si>
  <si>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</si>
  <si>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</si>
  <si>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</si>
  <si>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</si>
  <si>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</si>
  <si>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</si>
  <si>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</si>
  <si>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</si>
  <si>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</si>
  <si>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</si>
  <si>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</si>
  <si>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</si>
  <si>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</si>
  <si>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</si>
  <si>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</si>
  <si>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</si>
  <si>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</si>
  <si>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</si>
  <si>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</si>
  <si>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</si>
  <si>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</si>
  <si>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</si>
  <si>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</si>
  <si>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</si>
  <si>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</si>
  <si>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</si>
  <si>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</si>
  <si>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</si>
  <si>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</si>
  <si>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</si>
  <si>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</si>
  <si>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</si>
  <si>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</si>
  <si>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</si>
  <si>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</si>
  <si>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</si>
  <si>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</si>
  <si>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</si>
  <si>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</si>
  <si>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</si>
  <si>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</si>
  <si>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</si>
  <si>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</si>
  <si>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</si>
  <si>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</si>
  <si>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</si>
  <si>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</si>
  <si>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</si>
  <si>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</si>
  <si>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</si>
  <si>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</si>
  <si>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</si>
  <si>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</si>
  <si>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</si>
  <si>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</si>
  <si>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</si>
  <si>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</si>
  <si>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</si>
  <si>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</si>
  <si>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</si>
  <si>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</si>
  <si>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</si>
  <si>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</si>
  <si>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</si>
  <si>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</si>
  <si>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</si>
  <si>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</si>
  <si>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</si>
  <si>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</si>
  <si>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</si>
  <si>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</si>
  <si>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</si>
  <si>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</si>
  <si>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BARODA BNP PARIBAS LIQUID FUND DIRECT GROWTH</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</si>
  <si>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</si>
  <si>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</si>
  <si>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</si>
  <si>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</si>
  <si>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</si>
  <si>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</si>
  <si>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</si>
  <si>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</si>
  <si>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</si>
  <si>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</si>
  <si>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</si>
  <si>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</si>
  <si>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</si>
  <si>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</si>
  <si>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</si>
  <si>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</si>
  <si>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</si>
  <si>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</si>
  <si>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</si>
  <si>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</si>
  <si>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</si>
  <si>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</si>
  <si>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</si>
  <si>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</si>
  <si>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</si>
  <si>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</si>
  <si>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</si>
  <si>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</si>
  <si>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</si>
  <si>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</si>
  <si>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</si>
  <si>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</si>
  <si>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</si>
  <si>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</si>
  <si>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</si>
  <si>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</si>
  <si>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</si>
  <si>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</si>
  <si>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</si>
  <si>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</si>
  <si>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</si>
  <si>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</si>
  <si>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</si>
  <si>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</si>
  <si>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</si>
  <si>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</si>
  <si>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</si>
  <si>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</si>
  <si>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</si>
  <si>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</si>
  <si>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</si>
  <si>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</si>
  <si>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</si>
  <si>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</si>
  <si>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</si>
  <si>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</si>
  <si>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</si>
  <si>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</si>
  <si>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</si>
  <si>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</si>
  <si>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</si>
  <si>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</si>
  <si>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</si>
  <si>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</si>
  <si>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</si>
  <si>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</si>
  <si>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</si>
  <si>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</si>
  <si>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</si>
  <si>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</si>
  <si>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</si>
  <si>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</si>
  <si>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</si>
  <si>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</si>
  <si>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</si>
  <si>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</si>
  <si>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</si>
  <si>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</si>
  <si>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</si>
  <si>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</si>
  <si>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</si>
  <si>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</si>
  <si>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</si>
  <si>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</si>
  <si>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</si>
  <si>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</si>
  <si>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</si>
  <si>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</si>
  <si>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</si>
  <si>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</si>
  <si>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</si>
  <si>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</si>
  <si>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</si>
  <si>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</si>
  <si>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</si>
  <si>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</si>
  <si>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</si>
  <si>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</si>
  <si>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</si>
  <si>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</si>
  <si>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</si>
  <si>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</si>
  <si>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</si>
  <si>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</si>
  <si>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</si>
  <si>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</si>
  <si>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</si>
  <si>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</si>
  <si>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</si>
  <si>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</si>
  <si>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</si>
  <si>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</si>
  <si>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</si>
  <si>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</si>
  <si>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</si>
  <si>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</si>
  <si>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</si>
  <si>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</si>
  <si>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</si>
  <si>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</si>
  <si>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</si>
  <si>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</si>
  <si>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</si>
  <si>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</si>
  <si>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</si>
  <si>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</si>
  <si>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</si>
  <si>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INE018E01016</t>
  </si>
  <si>
    <t>INE134E01011</t>
  </si>
  <si>
    <t>INE758E01017</t>
  </si>
  <si>
    <t>INE765G01017</t>
  </si>
  <si>
    <t>65120</t>
  </si>
  <si>
    <t>Non-Life Insurance</t>
  </si>
  <si>
    <t>AMBUJA CEMENTS LTD</t>
  </si>
  <si>
    <t>TATA POWER CO. LTD.</t>
  </si>
  <si>
    <t>SBI CARDS AND PAYMENT SERVICE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</si>
  <si>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</si>
  <si>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</si>
  <si>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</si>
  <si>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</si>
  <si>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</si>
  <si>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</si>
  <si>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</si>
  <si>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</si>
  <si>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</si>
  <si>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</si>
  <si>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</si>
  <si>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</si>
  <si>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</si>
  <si>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</si>
  <si>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</si>
  <si>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</si>
  <si>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</si>
  <si>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</si>
  <si>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</si>
  <si>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</si>
  <si>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</si>
  <si>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</si>
  <si>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</si>
  <si>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</si>
  <si>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</si>
  <si>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</si>
  <si>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</si>
  <si>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</si>
  <si>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</si>
  <si>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</si>
  <si>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</si>
  <si>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</si>
  <si>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</si>
  <si>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</si>
  <si>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</si>
  <si>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</si>
  <si>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</si>
  <si>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</si>
  <si>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</si>
  <si>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</si>
  <si>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</si>
  <si>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</si>
  <si>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</si>
  <si>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</si>
  <si>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</si>
  <si>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</si>
  <si>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</si>
  <si>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</si>
  <si>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</si>
  <si>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</si>
  <si>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</si>
  <si>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</si>
  <si>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</si>
  <si>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</si>
  <si>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</si>
  <si>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</si>
  <si>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</si>
  <si>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</si>
  <si>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</si>
  <si>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</si>
  <si>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</si>
  <si>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</si>
  <si>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</si>
  <si>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</si>
  <si>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</si>
  <si>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</si>
  <si>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</si>
  <si>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</si>
  <si>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</si>
  <si>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</si>
  <si>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</si>
  <si>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</si>
  <si>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</si>
  <si>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</si>
  <si>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</si>
  <si>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</si>
  <si>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</si>
  <si>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</si>
  <si>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</si>
  <si>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</si>
  <si>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BHARAT HEAVY ELECTRICALS LIMITED</t>
  </si>
  <si>
    <t>INE257A01026</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</si>
  <si>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</si>
  <si>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</si>
  <si>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</si>
  <si>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</si>
  <si>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</si>
  <si>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</si>
  <si>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</si>
  <si>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</si>
  <si>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</si>
  <si>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</si>
  <si>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</si>
  <si>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</si>
  <si>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</si>
  <si>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</si>
  <si>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</si>
  <si>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INF955L01AL0</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</si>
  <si>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</si>
  <si>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</si>
  <si>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</si>
  <si>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</si>
  <si>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</si>
  <si>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</si>
  <si>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</si>
  <si>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</si>
  <si>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</si>
  <si>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</si>
  <si>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</si>
  <si>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</si>
  <si>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</si>
  <si>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</si>
  <si>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</si>
  <si>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</si>
  <si>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</si>
  <si>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</si>
  <si>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</si>
  <si>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</si>
  <si>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</si>
  <si>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</si>
  <si>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</si>
  <si>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</si>
  <si>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</si>
  <si>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</si>
  <si>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</si>
  <si>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</si>
  <si>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</si>
  <si>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</si>
  <si>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</si>
  <si>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</si>
  <si>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</si>
  <si>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</si>
  <si>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</si>
  <si>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</si>
  <si>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</si>
  <si>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</si>
  <si>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</si>
  <si>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</si>
  <si>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</si>
  <si>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</si>
  <si>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</si>
  <si>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</si>
  <si>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</si>
  <si>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</si>
  <si>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</si>
  <si>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</si>
  <si>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</si>
  <si>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</si>
  <si>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</si>
  <si>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</si>
  <si>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</si>
  <si>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</si>
  <si>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</si>
  <si>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</si>
  <si>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</si>
  <si>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</si>
  <si>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</si>
  <si>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</si>
  <si>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</si>
  <si>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</si>
  <si>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</si>
  <si>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</si>
  <si>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</si>
  <si>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</si>
  <si>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</si>
  <si>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</si>
  <si>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</si>
  <si>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</si>
  <si>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</si>
  <si>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</si>
  <si>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</si>
  <si>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</si>
  <si>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</si>
  <si>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</si>
  <si>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</si>
  <si>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</si>
  <si>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</si>
  <si>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</si>
  <si>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</si>
  <si>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</si>
  <si>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</si>
  <si>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</si>
  <si>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</si>
  <si>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</si>
  <si>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</si>
  <si>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GRASIM INDUSTRIES LIMITED PARTLY PAID RIGHTS ISSUE</t>
  </si>
  <si>
    <t>INE047A20013</t>
  </si>
  <si>
    <t>L&amp;T TECHNOLOGY SERVICES LTD</t>
  </si>
  <si>
    <t>INE010V01017</t>
  </si>
  <si>
    <t>62099</t>
  </si>
  <si>
    <t>Other information technology and computer service activities n.e.c.</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</si>
  <si>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</si>
  <si>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</si>
  <si>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</si>
  <si>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</si>
  <si>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</si>
  <si>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</si>
  <si>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</si>
  <si>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</si>
  <si>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</si>
  <si>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</si>
  <si>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</si>
  <si>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</si>
  <si>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</si>
  <si>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</si>
  <si>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</si>
  <si>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</si>
  <si>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</si>
  <si>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</si>
  <si>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</si>
  <si>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</si>
  <si>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</si>
  <si>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</si>
  <si>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</si>
  <si>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</si>
  <si>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</si>
  <si>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</si>
  <si>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</si>
  <si>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</si>
  <si>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</si>
  <si>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</si>
  <si>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</si>
  <si>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</si>
  <si>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</si>
  <si>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</si>
  <si>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</si>
  <si>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</si>
  <si>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</si>
  <si>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</si>
  <si>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</si>
  <si>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</si>
  <si>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</si>
  <si>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</si>
  <si>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</si>
  <si>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</si>
  <si>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Name of the Scheme : NPS TRUST - A/C TATA PENSION MANAGEMENT PRIVATE LIMITED SCHEME E - TIER I</t>
  </si>
  <si>
    <t>Name of the Scheme : NPS TRUST - A/C TATA PENSION MANAGEMENT PRIVATE LIMITED SCHEME C - TIER I</t>
  </si>
  <si>
    <t>Name of the Scheme : NPS TRUST - A/C TATA PENSION MANAGEMENT PRIVATE LIMITED SCHEME G - TIER I</t>
  </si>
  <si>
    <t>Name of the Scheme : NPS TRUST - A/C TATA PENSION MANAGEMENT PRIVATE LIMITED SCHEME A-TIER I</t>
  </si>
  <si>
    <t>Name of the Scheme : NPS TRUST - A/C TATA PENSION MANAGEMENT PRIVATE LIMITED SCHEME E - TIER II</t>
  </si>
  <si>
    <t>Name of the Scheme : NPS TRUST - A/C TATA PENSION MANAGEMENT PRIVATE LIMITED SCHEME C - TIER II</t>
  </si>
  <si>
    <t>Name of the Scheme : NPS TRUST - A/C TATA PENSION MANAGEMENT PRIVATE LIMITED SCHEME G - TIER II</t>
  </si>
  <si>
    <t>Name of the Scheme : NPS TRUST - A/C TATA PENSION MANAGEMENT PRIVATE LIMITED SCHEME TAX SAVER TIER 2</t>
  </si>
  <si>
    <t>Portfolio Statement as on January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</si>
</sst>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6" fillId="0" borderId="0"/>
    <xf numFmtId="0" fontId="7" fillId="0" borderId="0"/>
  </cellStyleXfs>
  <cellXfs count="119">
    <xf numFmtId="0" fontId="0" fillId="0" borderId="0" xfId="0" applyAlignment="1">
      <alignment wrapText="1" readingOrder="1"/>
    </xf>
    <xf numFmtId="0" fontId="8" fillId="0" borderId="0" xfId="1" applyFont="1" applyAlignment="1">
      <alignment horizontal="left" vertical="center"/>
    </xf>
    <xf numFmtId="4" fontId="4" fillId="0" borderId="0" xfId="2" applyNumberFormat="1" applyFont="1" applyAlignment="1">
      <alignment horizontal="center" vertical="center"/>
    </xf>
    <xf numFmtId="4" fontId="4" fillId="0" borderId="0" xfId="2" applyNumberFormat="1" applyFont="1"/>
    <xf numFmtId="0" fontId="4" fillId="0" borderId="0" xfId="2" applyFont="1" applyAlignment="1">
      <alignment wrapText="1"/>
    </xf>
    <xf numFmtId="0" fontId="4" fillId="0" borderId="1" xfId="2" applyFont="1" applyBorder="1" applyAlignment="1">
      <alignment wrapText="1"/>
    </xf>
    <xf numFmtId="0" fontId="5" fillId="0" borderId="2" xfId="2" applyFont="1" applyBorder="1" applyAlignment="1">
      <alignment horizontal="center" vertical="center" wrapText="1"/>
    </xf>
    <xf numFmtId="4" fontId="5" fillId="0" borderId="2" xfId="2" applyNumberFormat="1" applyFont="1" applyBorder="1" applyAlignment="1">
      <alignment horizontal="center" vertical="center" wrapText="1"/>
    </xf>
    <xf numFmtId="0" fontId="5" fillId="0" borderId="2" xfId="2" applyFont="1" applyBorder="1" applyAlignment="1">
      <alignment vertical="center" wrapText="1"/>
    </xf>
    <xf numFmtId="0" fontId="4" fillId="0" borderId="2" xfId="2" applyFont="1" applyBorder="1" applyAlignment="1">
      <alignment vertical="center" wrapText="1"/>
    </xf>
    <xf numFmtId="4" fontId="4" fillId="0" borderId="2" xfId="2" applyNumberFormat="1" applyFont="1" applyBorder="1" applyAlignment="1">
      <alignment vertical="center" wrapText="1"/>
    </xf>
    <xf numFmtId="4" fontId="4" fillId="0" borderId="2" xfId="2" applyNumberFormat="1" applyFont="1" applyBorder="1" applyAlignment="1">
      <alignment horizontal="right" vertical="center" wrapText="1"/>
    </xf>
    <xf numFmtId="0" fontId="4" fillId="0" borderId="2" xfId="2" applyFont="1" applyBorder="1" applyAlignment="1">
      <alignment horizontal="center" vertical="center" wrapText="1"/>
    </xf>
    <xf numFmtId="0" fontId="4" fillId="0" borderId="2" xfId="2" applyFont="1" applyBorder="1" applyAlignment="1">
      <alignment horizontal="lef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vertical="center"/>
    </xf>
    <xf numFmtId="0" fontId="4" fillId="0" borderId="0" xfId="2" applyFont="1"/>
    <xf numFmtId="0" fontId="5" fillId="0" borderId="0" xfId="2" applyFont="1" applyAlignment="1">
      <alignment horizontal="center" vertical="center"/>
    </xf>
    <xf numFmtId="4" fontId="5" fillId="0" borderId="0" xfId="2" applyNumberFormat="1" applyFont="1" applyAlignment="1">
      <alignment horizontal="center" vertical="center"/>
    </xf>
    <xf numFmtId="4" fontId="4" fillId="0" borderId="0" xfId="2" applyNumberFormat="1" applyFont="1" applyAlignment="1">
      <alignment horizontal="center" vertical="center" wrapText="1"/>
    </xf>
    <xf numFmtId="4" fontId="5" fillId="0" borderId="0" xfId="2" applyNumberFormat="1" applyFont="1" applyAlignment="1">
      <alignment horizontal="center" vertical="center" wrapText="1"/>
    </xf>
    <xf numFmtId="0" fontId="5" fillId="0" borderId="0" xfId="2" applyFont="1" applyAlignment="1">
      <alignment vertical="center"/>
    </xf>
    <xf numFmtId="0" fontId="4" fillId="0" borderId="0" xfId="2" applyFont="1" applyAlignment="1">
      <alignment vertical="center"/>
    </xf>
    <xf numFmtId="4" fontId="4" fillId="0" borderId="0" xfId="2" applyNumberFormat="1" applyFont="1" applyAlignment="1">
      <alignment vertical="center"/>
    </xf>
    <xf numFmtId="164" fontId="4" fillId="0" borderId="0" xfId="2" applyNumberFormat="1" applyFont="1" applyAlignment="1">
      <alignment horizontal="center" vertical="center"/>
    </xf>
    <xf numFmtId="4" fontId="4" fillId="0" borderId="0" xfId="0" applyNumberFormat="1" applyFont="1" applyAlignment="1">
      <alignment horizontal="center" vertical="center"/>
    </xf>
    <xf numFmtId="4" fontId="4" fillId="0" borderId="0" xfId="0" applyNumberFormat="1" applyFont="1" applyAlignment="1"/>
    <xf numFmtId="0" fontId="4" fillId="0" borderId="0" xfId="0" applyFont="1" applyAlignment="1"/>
    <xf numFmtId="0" fontId="4" fillId="0" borderId="0" xfId="0" applyFont="1">
      <alignment wrapText="1"/>
    </xf>
    <xf numFmtId="0" fontId="4" fillId="0" borderId="1" xfId="0" applyFont="1" applyBorder="1" applyAlignment="1">
      <alignment horizontal="center" vertical="center" wrapText="1"/>
    </xf>
    <xf numFmtId="0" fontId="4" fillId="0" borderId="1" xfId="0" applyFont="1" applyBorder="1">
      <alignment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9" fillId="0" borderId="2" xfId="0" applyFont="1" applyBorder="1" applyAlignment="1">
      <alignment vertical="center" wrapText="1"/>
    </xf>
    <xf numFmtId="4" fontId="9" fillId="0" borderId="2" xfId="0" applyNumberFormat="1" applyFont="1" applyBorder="1" applyAlignment="1">
      <alignment vertical="center" wrapText="1"/>
    </xf>
    <xf numFmtId="4" fontId="4" fillId="0" borderId="2" xfId="0" applyNumberFormat="1" applyFont="1" applyBorder="1" applyAlignment="1">
      <alignment horizontal="center" vertical="center" wrapText="1"/>
    </xf>
    <xf numFmtId="4" fontId="5" fillId="0" borderId="2" xfId="0" applyNumberFormat="1" applyFont="1" applyBorder="1" applyAlignment="1">
      <alignment horizontal="right" vertical="center" wrapText="1"/>
    </xf>
    <xf numFmtId="0" fontId="4" fillId="0" borderId="2" xfId="0" applyFont="1" applyBorder="1" applyAlignment="1">
      <alignment horizontal="center"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0" fontId="4" fillId="0" borderId="2" xfId="0" applyFont="1" applyBorder="1" applyAlignment="1">
      <alignmen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10" fillId="0" borderId="2" xfId="0" applyFont="1" applyBorder="1" applyAlignment="1">
      <alignment horizontal="right" vertical="center" wrapText="1"/>
    </xf>
    <xf numFmtId="4" fontId="4" fillId="0" borderId="0" xfId="0" applyNumberFormat="1" applyFont="1">
      <alignment wrapText="1"/>
    </xf>
    <xf numFmtId="0" fontId="5" fillId="0" borderId="2" xfId="0" applyFont="1" applyBorder="1" applyAlignment="1">
      <alignment vertical="center"/>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4" fillId="0" borderId="2" xfId="0" applyNumberFormat="1" applyFont="1" applyBorder="1" applyAlignment="1">
      <alignment horizontal="left" vertical="center" wrapText="1"/>
    </xf>
    <xf numFmtId="0" fontId="4" fillId="0" borderId="2" xfId="0" applyFont="1" applyBorder="1" applyAlignment="1">
      <alignment vertical="center"/>
    </xf>
    <xf numFmtId="4" fontId="4" fillId="0" borderId="2" xfId="0" applyNumberFormat="1" applyFont="1" applyBorder="1" applyAlignment="1">
      <alignment vertical="center"/>
    </xf>
    <xf numFmtId="0" fontId="11" fillId="0" borderId="2" xfId="0" applyFont="1" applyBorder="1" applyAlignment="1">
      <alignment horizontal="left" vertical="center"/>
    </xf>
    <xf numFmtId="4" fontId="11" fillId="0" borderId="2" xfId="0" applyNumberFormat="1"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4" fontId="5" fillId="0" borderId="2" xfId="0" applyNumberFormat="1" applyFont="1" applyBorder="1" applyAlignment="1">
      <alignment horizontal="right" vertical="center"/>
    </xf>
    <xf numFmtId="0" fontId="5" fillId="0" borderId="0" xfId="0" applyFont="1" applyAlignment="1">
      <alignment horizontal="center" vertical="center"/>
    </xf>
    <xf numFmtId="4" fontId="5" fillId="0" borderId="0" xfId="0" applyNumberFormat="1" applyFont="1" applyAlignment="1">
      <alignment horizontal="center" vertical="center"/>
    </xf>
    <xf numFmtId="4" fontId="4" fillId="0" borderId="0" xfId="0" applyNumberFormat="1" applyFont="1" applyAlignment="1">
      <alignment horizontal="center" vertical="center" wrapText="1"/>
    </xf>
    <xf numFmtId="4" fontId="5" fillId="0" borderId="0" xfId="0" applyNumberFormat="1" applyFont="1" applyAlignment="1">
      <alignment horizontal="center" vertical="center" wrapText="1"/>
    </xf>
    <xf numFmtId="0" fontId="5" fillId="0" borderId="0" xfId="0" applyFont="1" applyAlignment="1">
      <alignment vertical="center"/>
    </xf>
    <xf numFmtId="0" fontId="4" fillId="0" borderId="0" xfId="0" applyFont="1" applyAlignment="1">
      <alignment vertical="center"/>
    </xf>
    <xf numFmtId="4" fontId="4" fillId="0" borderId="0" xfId="0" applyNumberFormat="1" applyFont="1" applyAlignment="1">
      <alignment vertical="center"/>
    </xf>
    <xf numFmtId="164"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8" fillId="0" borderId="0" xfId="1" applyFont="1" applyAlignment="1">
      <alignment horizontal="center" vertical="center"/>
    </xf>
    <xf numFmtId="0" fontId="9"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xf>
    <xf numFmtId="0" fontId="4" fillId="0" borderId="0" xfId="0" applyFont="1" applyAlignment="1">
      <alignment horizontal="center" vertical="center" wrapText="1"/>
    </xf>
    <xf numFmtId="0" fontId="9" fillId="0" borderId="2" xfId="0" applyFont="1" applyBorder="1" applyAlignment="1">
      <alignment horizontal="left" vertical="center" wrapText="1"/>
    </xf>
    <xf numFmtId="0" fontId="11" fillId="0" borderId="2" xfId="0" applyFont="1" applyBorder="1" applyAlignment="1">
      <alignment horizontal="left" vertical="center" wrapText="1"/>
    </xf>
    <xf numFmtId="4" fontId="4" fillId="0" borderId="0" xfId="0" applyNumberFormat="1" applyFont="1" applyAlignment="1">
      <alignment horizontal="left" vertical="center"/>
    </xf>
    <xf numFmtId="4" fontId="4" fillId="0" borderId="0" xfId="0" applyNumberFormat="1" applyFont="1" applyAlignment="1">
      <alignment horizontal="left"/>
    </xf>
    <xf numFmtId="0" fontId="4" fillId="0" borderId="0" xfId="0" applyFont="1" applyAlignment="1">
      <alignment horizontal="left"/>
    </xf>
    <xf numFmtId="4" fontId="9"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wrapText="1"/>
    </xf>
    <xf numFmtId="4" fontId="4" fillId="0" borderId="2" xfId="0" applyNumberFormat="1" applyFont="1" applyBorder="1" applyAlignment="1">
      <alignment horizontal="left" vertical="center"/>
    </xf>
    <xf numFmtId="0" fontId="5" fillId="0" borderId="0" xfId="0" applyFont="1" applyAlignment="1">
      <alignment horizontal="left" vertical="center"/>
    </xf>
    <xf numFmtId="4" fontId="5" fillId="0" borderId="0" xfId="0" applyNumberFormat="1" applyFont="1" applyAlignment="1">
      <alignment horizontal="left" vertical="center"/>
    </xf>
    <xf numFmtId="4" fontId="4" fillId="0" borderId="0" xfId="0" applyNumberFormat="1" applyFont="1" applyAlignment="1">
      <alignment horizontal="left" vertical="center" wrapText="1"/>
    </xf>
    <xf numFmtId="4" fontId="5" fillId="0" borderId="0" xfId="0" applyNumberFormat="1" applyFont="1" applyAlignment="1">
      <alignment horizontal="left" vertical="center" wrapText="1"/>
    </xf>
    <xf numFmtId="0" fontId="4" fillId="0" borderId="0" xfId="0" applyFont="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top" wrapText="1"/>
    </xf>
    <xf numFmtId="0" fontId="3" fillId="0" borderId="2" xfId="2" applyFont="1" applyBorder="1" applyAlignment="1">
      <alignment vertical="center" wrapText="1"/>
    </xf>
    <xf numFmtId="0" fontId="4" fillId="0" borderId="2" xfId="0" applyFont="1" applyBorder="1" applyAlignment="1">
      <alignment horizontal="center" vertical="top" wrapText="1"/>
    </xf>
    <xf numFmtId="0" fontId="4" fillId="0" borderId="3" xfId="0" applyFont="1" applyBorder="1" applyAlignment="1">
      <alignment vertical="center"/>
    </xf>
    <xf numFmtId="0" fontId="4" fillId="0" borderId="4" xfId="0" applyFont="1" applyBorder="1" applyAlignment="1">
      <alignment vertical="center"/>
    </xf>
    <xf numFmtId="4" fontId="5" fillId="0" borderId="4"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12" fillId="0" borderId="0" xfId="0" applyFont="1" applyAlignment="1">
      <alignment vertical="center" wrapText="1" readingOrder="1"/>
    </xf>
    <xf numFmtId="0" fontId="2" fillId="0" borderId="0" xfId="0" applyFont="1">
      <alignment wrapText="1"/>
    </xf>
    <xf numFmtId="0" fontId="13" fillId="0" borderId="0" xfId="0" applyFont="1">
      <alignment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4" fontId="1" fillId="0" borderId="2" xfId="0" applyNumberFormat="1" applyFont="1" applyBorder="1" applyAlignment="1">
      <alignment vertical="center" wrapText="1"/>
    </xf>
    <xf numFmtId="4" fontId="1" fillId="0" borderId="2" xfId="0" applyNumberFormat="1" applyFont="1" applyBorder="1" applyAlignment="1">
      <alignment horizontal="right" vertical="center" wrapText="1"/>
    </xf>
    <xf numFmtId="164" fontId="4" fillId="0" borderId="2" xfId="0" applyNumberFormat="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4" fontId="4" fillId="0" borderId="3" xfId="0" applyNumberFormat="1" applyFont="1" applyBorder="1" applyAlignment="1">
      <alignment horizontal="center" vertical="center"/>
    </xf>
    <xf numFmtId="4" fontId="4" fillId="0" borderId="4" xfId="0" applyNumberFormat="1" applyFont="1" applyBorder="1" applyAlignment="1">
      <alignment horizontal="center" vertical="center"/>
    </xf>
    <xf numFmtId="4" fontId="4" fillId="0" borderId="5" xfId="0" applyNumberFormat="1" applyFont="1" applyBorder="1" applyAlignment="1">
      <alignment horizontal="center" vertical="center"/>
    </xf>
    <xf numFmtId="164" fontId="4" fillId="0" borderId="3"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0" fillId="0" borderId="5" xfId="0" applyBorder="1" applyAlignment="1">
      <alignment horizontal="center" vertical="center" wrapText="1"/>
    </xf>
    <xf numFmtId="0" fontId="5" fillId="0" borderId="0" xfId="2" applyFont="1" applyAlignment="1">
      <alignment horizontal="center" vertical="center" wrapText="1"/>
    </xf>
    <xf numFmtId="164" fontId="4"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81"/>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9" s="28" customFormat="1" x14ac:dyDescent="0.25">
      <c r="A1" s="1" t="s">
        <v>491</v>
      </c>
      <c r="B1" s="1"/>
      <c r="C1" s="68"/>
      <c r="D1" s="1"/>
      <c r="E1" s="99"/>
      <c r="F1" s="26"/>
      <c r="G1" s="26"/>
    </row>
    <row r="2" spans="1:9" s="28" customFormat="1" x14ac:dyDescent="0.25">
      <c r="A2" s="1" t="s">
        <v>695</v>
      </c>
      <c r="B2" s="1"/>
      <c r="C2" s="68"/>
      <c r="D2" s="1"/>
      <c r="E2" s="26"/>
      <c r="F2" s="26"/>
      <c r="G2" s="26"/>
    </row>
    <row r="3" spans="1:9" s="28" customFormat="1" x14ac:dyDescent="0.25">
      <c r="A3" s="1" t="s">
        <v>703</v>
      </c>
      <c r="B3" s="1"/>
      <c r="C3" s="68"/>
      <c r="D3" s="1"/>
      <c r="E3" s="25"/>
      <c r="F3" s="25"/>
      <c r="G3" s="26"/>
    </row>
    <row r="4" spans="1:9" s="30" customFormat="1" x14ac:dyDescent="0.25">
      <c r="A4" s="108"/>
      <c r="B4" s="108"/>
      <c r="C4" s="108"/>
      <c r="D4" s="108"/>
      <c r="E4" s="108"/>
      <c r="F4" s="108"/>
      <c r="G4" s="108"/>
    </row>
    <row r="5" spans="1:9" s="28" customFormat="1" ht="30" x14ac:dyDescent="0.25">
      <c r="A5" s="31" t="s">
        <v>115</v>
      </c>
      <c r="B5" s="31" t="s">
        <v>116</v>
      </c>
      <c r="C5" s="31" t="s">
        <v>117</v>
      </c>
      <c r="D5" s="31" t="s">
        <v>118</v>
      </c>
      <c r="E5" s="32" t="s">
        <v>0</v>
      </c>
      <c r="F5" s="32" t="s">
        <v>119</v>
      </c>
      <c r="G5" s="32" t="s">
        <v>1</v>
      </c>
    </row>
    <row r="6" spans="1:9" s="28" customFormat="1" x14ac:dyDescent="0.25">
      <c r="A6" s="33" t="s">
        <v>120</v>
      </c>
      <c r="B6" s="33"/>
      <c r="C6" s="69"/>
      <c r="D6" s="76"/>
      <c r="E6" s="34"/>
      <c r="F6" s="35"/>
      <c r="G6" s="32"/>
    </row>
    <row r="7" spans="1:9" s="28" customFormat="1" x14ac:dyDescent="0.25">
      <c r="A7" s="38" t="s">
        <v>121</v>
      </c>
      <c r="B7" s="38"/>
      <c r="C7" s="31"/>
      <c r="D7" s="70"/>
      <c r="E7" s="39"/>
      <c r="F7" s="35"/>
      <c r="G7" s="32"/>
    </row>
    <row r="8" spans="1:9" s="28" customFormat="1" x14ac:dyDescent="0.25">
      <c r="A8" s="40" t="s">
        <v>243</v>
      </c>
      <c r="B8" s="40" t="s">
        <v>22</v>
      </c>
      <c r="C8" s="37" t="s">
        <v>122</v>
      </c>
      <c r="D8" s="71" t="s">
        <v>123</v>
      </c>
      <c r="E8" s="41">
        <v>90320</v>
      </c>
      <c r="F8" s="42">
        <v>36683468</v>
      </c>
      <c r="G8" s="42">
        <v>1.9043411375453425</v>
      </c>
      <c r="I8" s="27"/>
    </row>
    <row r="9" spans="1:9" s="28" customFormat="1" x14ac:dyDescent="0.25">
      <c r="A9" s="40" t="s">
        <v>244</v>
      </c>
      <c r="B9" s="40" t="s">
        <v>36</v>
      </c>
      <c r="C9" s="37" t="s">
        <v>124</v>
      </c>
      <c r="D9" s="71" t="s">
        <v>125</v>
      </c>
      <c r="E9" s="41">
        <v>15680</v>
      </c>
      <c r="F9" s="42">
        <v>17530240</v>
      </c>
      <c r="G9" s="42">
        <v>0.91004365189907532</v>
      </c>
      <c r="I9" s="27"/>
    </row>
    <row r="10" spans="1:9" s="28" customFormat="1" x14ac:dyDescent="0.25">
      <c r="A10" s="40" t="s">
        <v>245</v>
      </c>
      <c r="B10" s="40" t="s">
        <v>14</v>
      </c>
      <c r="C10" s="37" t="s">
        <v>126</v>
      </c>
      <c r="D10" s="71" t="s">
        <v>127</v>
      </c>
      <c r="E10" s="41">
        <v>124429</v>
      </c>
      <c r="F10" s="42">
        <v>54941624.950000003</v>
      </c>
      <c r="G10" s="42">
        <v>2.852172988548209</v>
      </c>
      <c r="I10" s="27"/>
    </row>
    <row r="11" spans="1:9" s="28" customFormat="1" x14ac:dyDescent="0.25">
      <c r="A11" s="40" t="s">
        <v>246</v>
      </c>
      <c r="B11" s="40" t="s">
        <v>33</v>
      </c>
      <c r="C11" s="37" t="s">
        <v>128</v>
      </c>
      <c r="D11" s="71" t="s">
        <v>129</v>
      </c>
      <c r="E11" s="41">
        <v>56501</v>
      </c>
      <c r="F11" s="42">
        <v>161211478.25</v>
      </c>
      <c r="G11" s="42">
        <v>8.3689374700334032</v>
      </c>
      <c r="I11" s="27"/>
    </row>
    <row r="12" spans="1:9" s="28" customFormat="1" x14ac:dyDescent="0.25">
      <c r="A12" s="40" t="s">
        <v>247</v>
      </c>
      <c r="B12" s="40" t="s">
        <v>24</v>
      </c>
      <c r="C12" s="37" t="s">
        <v>130</v>
      </c>
      <c r="D12" s="71" t="s">
        <v>131</v>
      </c>
      <c r="E12" s="41">
        <v>490</v>
      </c>
      <c r="F12" s="42">
        <v>1449346.5</v>
      </c>
      <c r="G12" s="42">
        <v>7.5239619179608669E-2</v>
      </c>
      <c r="I12" s="27"/>
    </row>
    <row r="13" spans="1:9" s="28" customFormat="1" x14ac:dyDescent="0.25">
      <c r="A13" s="40" t="s">
        <v>248</v>
      </c>
      <c r="B13" s="40" t="s">
        <v>26</v>
      </c>
      <c r="C13" s="37" t="s">
        <v>132</v>
      </c>
      <c r="D13" s="71" t="s">
        <v>133</v>
      </c>
      <c r="E13" s="41">
        <v>10565</v>
      </c>
      <c r="F13" s="42">
        <v>26217575.75</v>
      </c>
      <c r="G13" s="42">
        <v>1.3610274804834752</v>
      </c>
      <c r="I13" s="27"/>
    </row>
    <row r="14" spans="1:9" s="28" customFormat="1" ht="60" x14ac:dyDescent="0.25">
      <c r="A14" s="40" t="s">
        <v>249</v>
      </c>
      <c r="B14" s="40" t="s">
        <v>25</v>
      </c>
      <c r="C14" s="37" t="s">
        <v>134</v>
      </c>
      <c r="D14" s="71" t="s">
        <v>135</v>
      </c>
      <c r="E14" s="41">
        <v>49220</v>
      </c>
      <c r="F14" s="42">
        <v>26559112</v>
      </c>
      <c r="G14" s="42">
        <v>1.3787575797979121</v>
      </c>
      <c r="I14" s="27"/>
    </row>
    <row r="15" spans="1:9" s="28" customFormat="1" x14ac:dyDescent="0.25">
      <c r="A15" s="40" t="s">
        <v>250</v>
      </c>
      <c r="B15" s="40" t="s">
        <v>12</v>
      </c>
      <c r="C15" s="37" t="s">
        <v>136</v>
      </c>
      <c r="D15" s="71" t="s">
        <v>137</v>
      </c>
      <c r="E15" s="41">
        <v>10100</v>
      </c>
      <c r="F15" s="42">
        <v>21967500</v>
      </c>
      <c r="G15" s="42">
        <v>1.140394194437323</v>
      </c>
      <c r="I15" s="27"/>
    </row>
    <row r="16" spans="1:9" s="28" customFormat="1" ht="30" x14ac:dyDescent="0.25">
      <c r="A16" s="40" t="s">
        <v>645</v>
      </c>
      <c r="B16" s="40" t="s">
        <v>646</v>
      </c>
      <c r="C16" s="37" t="s">
        <v>136</v>
      </c>
      <c r="D16" s="71" t="s">
        <v>137</v>
      </c>
      <c r="E16" s="41">
        <v>259</v>
      </c>
      <c r="F16" s="42">
        <v>66446.45</v>
      </c>
      <c r="G16" s="42">
        <v>3.4494205449400188E-3</v>
      </c>
      <c r="I16" s="27"/>
    </row>
    <row r="17" spans="1:9" s="28" customFormat="1" ht="60" x14ac:dyDescent="0.25">
      <c r="A17" s="40" t="s">
        <v>251</v>
      </c>
      <c r="B17" s="40" t="s">
        <v>29</v>
      </c>
      <c r="C17" s="37" t="s">
        <v>138</v>
      </c>
      <c r="D17" s="71" t="s">
        <v>139</v>
      </c>
      <c r="E17" s="41">
        <v>28080</v>
      </c>
      <c r="F17" s="42">
        <v>37936080</v>
      </c>
      <c r="G17" s="42">
        <v>1.9693677201188045</v>
      </c>
      <c r="I17" s="27"/>
    </row>
    <row r="18" spans="1:9" s="28" customFormat="1" ht="60" x14ac:dyDescent="0.25">
      <c r="A18" s="40" t="s">
        <v>252</v>
      </c>
      <c r="B18" s="40" t="s">
        <v>28</v>
      </c>
      <c r="C18" s="37" t="s">
        <v>138</v>
      </c>
      <c r="D18" s="71" t="s">
        <v>139</v>
      </c>
      <c r="E18" s="41">
        <v>26155</v>
      </c>
      <c r="F18" s="42">
        <v>37099559.75</v>
      </c>
      <c r="G18" s="42">
        <v>1.9259416208071276</v>
      </c>
      <c r="I18" s="27"/>
    </row>
    <row r="19" spans="1:9" s="28" customFormat="1" ht="60" x14ac:dyDescent="0.25">
      <c r="A19" s="40" t="s">
        <v>253</v>
      </c>
      <c r="B19" s="40" t="s">
        <v>27</v>
      </c>
      <c r="C19" s="37" t="s">
        <v>138</v>
      </c>
      <c r="D19" s="71" t="s">
        <v>139</v>
      </c>
      <c r="E19" s="41">
        <v>2575</v>
      </c>
      <c r="F19" s="42">
        <v>9451795</v>
      </c>
      <c r="G19" s="42">
        <v>0.49066904040112513</v>
      </c>
      <c r="I19" s="27"/>
    </row>
    <row r="20" spans="1:9" s="28" customFormat="1" x14ac:dyDescent="0.25">
      <c r="A20" s="40" t="s">
        <v>254</v>
      </c>
      <c r="B20" s="40" t="s">
        <v>13</v>
      </c>
      <c r="C20" s="37" t="s">
        <v>140</v>
      </c>
      <c r="D20" s="71" t="s">
        <v>141</v>
      </c>
      <c r="E20" s="41">
        <v>5905</v>
      </c>
      <c r="F20" s="42">
        <v>60038201.75</v>
      </c>
      <c r="G20" s="42">
        <v>3.1167505050714337</v>
      </c>
      <c r="I20" s="27"/>
    </row>
    <row r="21" spans="1:9" s="28" customFormat="1" x14ac:dyDescent="0.25">
      <c r="A21" s="40" t="s">
        <v>457</v>
      </c>
      <c r="B21" s="40" t="s">
        <v>449</v>
      </c>
      <c r="C21" s="37" t="s">
        <v>140</v>
      </c>
      <c r="D21" s="71" t="s">
        <v>141</v>
      </c>
      <c r="E21" s="41">
        <v>65287</v>
      </c>
      <c r="F21" s="42">
        <v>36580306.100000001</v>
      </c>
      <c r="G21" s="42">
        <v>1.8989857155880367</v>
      </c>
      <c r="I21" s="27"/>
    </row>
    <row r="22" spans="1:9" s="28" customFormat="1" ht="30" x14ac:dyDescent="0.25">
      <c r="A22" s="40" t="s">
        <v>255</v>
      </c>
      <c r="B22" s="40" t="s">
        <v>2</v>
      </c>
      <c r="C22" s="37" t="s">
        <v>142</v>
      </c>
      <c r="D22" s="71" t="s">
        <v>143</v>
      </c>
      <c r="E22" s="41">
        <v>29515</v>
      </c>
      <c r="F22" s="42">
        <v>17099515.25</v>
      </c>
      <c r="G22" s="42">
        <v>0.88768352879446766</v>
      </c>
      <c r="I22" s="27"/>
    </row>
    <row r="23" spans="1:9" s="28" customFormat="1" ht="30" x14ac:dyDescent="0.25">
      <c r="A23" s="40" t="s">
        <v>256</v>
      </c>
      <c r="B23" s="40" t="s">
        <v>18</v>
      </c>
      <c r="C23" s="37" t="s">
        <v>612</v>
      </c>
      <c r="D23" s="71" t="s">
        <v>613</v>
      </c>
      <c r="E23" s="41">
        <v>11633</v>
      </c>
      <c r="F23" s="42">
        <v>37007481.25</v>
      </c>
      <c r="G23" s="42">
        <v>1.9211615690564736</v>
      </c>
      <c r="I23" s="27"/>
    </row>
    <row r="24" spans="1:9" s="28" customFormat="1" ht="120" x14ac:dyDescent="0.25">
      <c r="A24" s="40" t="s">
        <v>540</v>
      </c>
      <c r="B24" s="40" t="s">
        <v>541</v>
      </c>
      <c r="C24" s="37" t="s">
        <v>542</v>
      </c>
      <c r="D24" s="71" t="s">
        <v>543</v>
      </c>
      <c r="E24" s="41">
        <v>64635</v>
      </c>
      <c r="F24" s="42">
        <v>14752938.75</v>
      </c>
      <c r="G24" s="42">
        <v>0.76586619785544174</v>
      </c>
      <c r="I24" s="27"/>
    </row>
    <row r="25" spans="1:9" s="28" customFormat="1" ht="30" x14ac:dyDescent="0.25">
      <c r="A25" s="40" t="s">
        <v>257</v>
      </c>
      <c r="B25" s="40" t="s">
        <v>20</v>
      </c>
      <c r="C25" s="37" t="s">
        <v>144</v>
      </c>
      <c r="D25" s="71" t="s">
        <v>145</v>
      </c>
      <c r="E25" s="41">
        <v>16725</v>
      </c>
      <c r="F25" s="42">
        <v>38364641.25</v>
      </c>
      <c r="G25" s="42">
        <v>1.9916155299042055</v>
      </c>
      <c r="I25" s="27"/>
    </row>
    <row r="26" spans="1:9" s="28" customFormat="1" x14ac:dyDescent="0.25">
      <c r="A26" s="40" t="s">
        <v>258</v>
      </c>
      <c r="B26" s="40" t="s">
        <v>4</v>
      </c>
      <c r="C26" s="37" t="s">
        <v>146</v>
      </c>
      <c r="D26" s="71" t="s">
        <v>147</v>
      </c>
      <c r="E26" s="41">
        <v>33269</v>
      </c>
      <c r="F26" s="42">
        <v>54945416.950000003</v>
      </c>
      <c r="G26" s="42">
        <v>2.8523698418444559</v>
      </c>
      <c r="I26" s="27"/>
    </row>
    <row r="27" spans="1:9" s="28" customFormat="1" x14ac:dyDescent="0.25">
      <c r="A27" s="40" t="s">
        <v>492</v>
      </c>
      <c r="B27" s="40" t="s">
        <v>493</v>
      </c>
      <c r="C27" s="37" t="s">
        <v>494</v>
      </c>
      <c r="D27" s="71" t="s">
        <v>495</v>
      </c>
      <c r="E27" s="41">
        <v>1795</v>
      </c>
      <c r="F27" s="42">
        <v>18285485.5</v>
      </c>
      <c r="G27" s="42">
        <v>0.94925055225527943</v>
      </c>
      <c r="I27" s="27"/>
    </row>
    <row r="28" spans="1:9" s="28" customFormat="1" x14ac:dyDescent="0.25">
      <c r="A28" s="40" t="s">
        <v>259</v>
      </c>
      <c r="B28" s="40" t="s">
        <v>3</v>
      </c>
      <c r="C28" s="37" t="s">
        <v>148</v>
      </c>
      <c r="D28" s="71" t="s">
        <v>149</v>
      </c>
      <c r="E28" s="41">
        <v>4175</v>
      </c>
      <c r="F28" s="42">
        <v>16030330</v>
      </c>
      <c r="G28" s="42">
        <v>0.83217914040807794</v>
      </c>
      <c r="I28" s="27"/>
    </row>
    <row r="29" spans="1:9" s="28" customFormat="1" x14ac:dyDescent="0.25">
      <c r="A29" s="40" t="s">
        <v>260</v>
      </c>
      <c r="B29" s="40" t="s">
        <v>31</v>
      </c>
      <c r="C29" s="37" t="s">
        <v>150</v>
      </c>
      <c r="D29" s="71" t="s">
        <v>151</v>
      </c>
      <c r="E29" s="41">
        <v>211668</v>
      </c>
      <c r="F29" s="42">
        <v>67204590</v>
      </c>
      <c r="G29" s="42">
        <v>3.4887777068642571</v>
      </c>
      <c r="I29" s="27"/>
    </row>
    <row r="30" spans="1:9" s="28" customFormat="1" x14ac:dyDescent="0.25">
      <c r="A30" s="40" t="s">
        <v>458</v>
      </c>
      <c r="B30" s="40" t="s">
        <v>450</v>
      </c>
      <c r="C30" s="37" t="s">
        <v>150</v>
      </c>
      <c r="D30" s="71" t="s">
        <v>151</v>
      </c>
      <c r="E30" s="41">
        <v>47934</v>
      </c>
      <c r="F30" s="42">
        <v>18682276.5</v>
      </c>
      <c r="G30" s="42">
        <v>0.96984907975294543</v>
      </c>
      <c r="I30" s="27"/>
    </row>
    <row r="31" spans="1:9" s="28" customFormat="1" x14ac:dyDescent="0.25">
      <c r="A31" s="40" t="s">
        <v>261</v>
      </c>
      <c r="B31" s="40" t="s">
        <v>32</v>
      </c>
      <c r="C31" s="37" t="s">
        <v>152</v>
      </c>
      <c r="D31" s="71" t="s">
        <v>153</v>
      </c>
      <c r="E31" s="41">
        <v>145888</v>
      </c>
      <c r="F31" s="42">
        <v>37828758.399999999</v>
      </c>
      <c r="G31" s="42">
        <v>1.9637963565327012</v>
      </c>
      <c r="I31" s="27"/>
    </row>
    <row r="32" spans="1:9" s="28" customFormat="1" x14ac:dyDescent="0.25">
      <c r="A32" s="40" t="s">
        <v>614</v>
      </c>
      <c r="B32" s="40" t="s">
        <v>615</v>
      </c>
      <c r="C32" s="37" t="s">
        <v>616</v>
      </c>
      <c r="D32" s="71" t="s">
        <v>617</v>
      </c>
      <c r="E32" s="41">
        <v>75445</v>
      </c>
      <c r="F32" s="42">
        <v>13021807</v>
      </c>
      <c r="G32" s="42">
        <v>0.67599832042259211</v>
      </c>
      <c r="I32" s="27"/>
    </row>
    <row r="33" spans="1:9" s="28" customFormat="1" x14ac:dyDescent="0.25">
      <c r="A33" s="40" t="s">
        <v>262</v>
      </c>
      <c r="B33" s="40" t="s">
        <v>19</v>
      </c>
      <c r="C33" s="37" t="s">
        <v>154</v>
      </c>
      <c r="D33" s="71" t="s">
        <v>155</v>
      </c>
      <c r="E33" s="41">
        <v>22060</v>
      </c>
      <c r="F33" s="42">
        <v>76763285</v>
      </c>
      <c r="G33" s="42">
        <v>3.9849962244196035</v>
      </c>
      <c r="I33" s="27"/>
    </row>
    <row r="34" spans="1:9" s="28" customFormat="1" x14ac:dyDescent="0.25">
      <c r="A34" s="40" t="s">
        <v>263</v>
      </c>
      <c r="B34" s="40" t="s">
        <v>35</v>
      </c>
      <c r="C34" s="37" t="s">
        <v>156</v>
      </c>
      <c r="D34" s="71" t="s">
        <v>157</v>
      </c>
      <c r="E34" s="41">
        <v>13585</v>
      </c>
      <c r="F34" s="42">
        <v>16405925.25</v>
      </c>
      <c r="G34" s="42">
        <v>0.85167733740629037</v>
      </c>
      <c r="I34" s="27"/>
    </row>
    <row r="35" spans="1:9" s="28" customFormat="1" ht="30" x14ac:dyDescent="0.25">
      <c r="A35" s="40" t="s">
        <v>264</v>
      </c>
      <c r="B35" s="40" t="s">
        <v>34</v>
      </c>
      <c r="C35" s="37" t="s">
        <v>158</v>
      </c>
      <c r="D35" s="71" t="s">
        <v>159</v>
      </c>
      <c r="E35" s="41">
        <v>39460</v>
      </c>
      <c r="F35" s="42">
        <v>46195822</v>
      </c>
      <c r="G35" s="42">
        <v>2.3981539645412524</v>
      </c>
      <c r="I35" s="27"/>
    </row>
    <row r="36" spans="1:9" s="28" customFormat="1" ht="30" x14ac:dyDescent="0.25">
      <c r="A36" s="40" t="s">
        <v>265</v>
      </c>
      <c r="B36" s="40" t="s">
        <v>16</v>
      </c>
      <c r="C36" s="37" t="s">
        <v>160</v>
      </c>
      <c r="D36" s="71" t="s">
        <v>161</v>
      </c>
      <c r="E36" s="41">
        <v>46270</v>
      </c>
      <c r="F36" s="42">
        <v>76849843</v>
      </c>
      <c r="G36" s="42">
        <v>3.9894896916180604</v>
      </c>
      <c r="I36" s="27"/>
    </row>
    <row r="37" spans="1:9" s="28" customFormat="1" ht="30" x14ac:dyDescent="0.25">
      <c r="A37" s="40" t="s">
        <v>618</v>
      </c>
      <c r="B37" s="40" t="s">
        <v>619</v>
      </c>
      <c r="C37" s="37" t="s">
        <v>160</v>
      </c>
      <c r="D37" s="71" t="s">
        <v>161</v>
      </c>
      <c r="E37" s="41">
        <v>11800</v>
      </c>
      <c r="F37" s="42">
        <v>18596800</v>
      </c>
      <c r="G37" s="42">
        <v>0.96541175623589426</v>
      </c>
      <c r="I37" s="27"/>
    </row>
    <row r="38" spans="1:9" s="28" customFormat="1" x14ac:dyDescent="0.25">
      <c r="A38" s="40" t="s">
        <v>266</v>
      </c>
      <c r="B38" s="40" t="s">
        <v>15</v>
      </c>
      <c r="C38" s="37" t="s">
        <v>162</v>
      </c>
      <c r="D38" s="71" t="s">
        <v>163</v>
      </c>
      <c r="E38" s="41">
        <v>14286</v>
      </c>
      <c r="F38" s="42">
        <v>54514661.700000003</v>
      </c>
      <c r="G38" s="42">
        <v>2.8300081353997806</v>
      </c>
      <c r="I38" s="27"/>
    </row>
    <row r="39" spans="1:9" s="28" customFormat="1" x14ac:dyDescent="0.25">
      <c r="A39" s="40" t="s">
        <v>538</v>
      </c>
      <c r="B39" s="40" t="s">
        <v>539</v>
      </c>
      <c r="C39" s="37" t="s">
        <v>162</v>
      </c>
      <c r="D39" s="71" t="s">
        <v>163</v>
      </c>
      <c r="E39" s="41">
        <v>10410</v>
      </c>
      <c r="F39" s="42">
        <v>13883296.5</v>
      </c>
      <c r="G39" s="42">
        <v>0.72072064314337114</v>
      </c>
      <c r="I39" s="27"/>
    </row>
    <row r="40" spans="1:9" s="28" customFormat="1" x14ac:dyDescent="0.25">
      <c r="A40" s="40" t="s">
        <v>647</v>
      </c>
      <c r="B40" s="40" t="s">
        <v>648</v>
      </c>
      <c r="C40" s="37" t="s">
        <v>649</v>
      </c>
      <c r="D40" s="71" t="s">
        <v>650</v>
      </c>
      <c r="E40" s="41">
        <v>2450</v>
      </c>
      <c r="F40" s="42">
        <v>13680677.5</v>
      </c>
      <c r="G40" s="42">
        <v>0.71020212572979668</v>
      </c>
      <c r="I40" s="27"/>
    </row>
    <row r="41" spans="1:9" s="28" customFormat="1" ht="30" x14ac:dyDescent="0.25">
      <c r="A41" s="40" t="s">
        <v>267</v>
      </c>
      <c r="B41" s="40" t="s">
        <v>8</v>
      </c>
      <c r="C41" s="37" t="s">
        <v>164</v>
      </c>
      <c r="D41" s="71" t="s">
        <v>165</v>
      </c>
      <c r="E41" s="41">
        <v>113260</v>
      </c>
      <c r="F41" s="42">
        <v>165648413</v>
      </c>
      <c r="G41" s="42">
        <v>8.5992711279369978</v>
      </c>
      <c r="I41" s="27"/>
    </row>
    <row r="42" spans="1:9" s="28" customFormat="1" ht="30" x14ac:dyDescent="0.25">
      <c r="A42" s="40" t="s">
        <v>268</v>
      </c>
      <c r="B42" s="40" t="s">
        <v>7</v>
      </c>
      <c r="C42" s="37" t="s">
        <v>164</v>
      </c>
      <c r="D42" s="71" t="s">
        <v>165</v>
      </c>
      <c r="E42" s="41">
        <v>78700</v>
      </c>
      <c r="F42" s="42">
        <v>80915405</v>
      </c>
      <c r="G42" s="42">
        <v>4.2005443542753946</v>
      </c>
      <c r="I42" s="27"/>
    </row>
    <row r="43" spans="1:9" s="28" customFormat="1" ht="30" x14ac:dyDescent="0.25">
      <c r="A43" s="40" t="s">
        <v>269</v>
      </c>
      <c r="B43" s="40" t="s">
        <v>11</v>
      </c>
      <c r="C43" s="37" t="s">
        <v>164</v>
      </c>
      <c r="D43" s="71" t="s">
        <v>165</v>
      </c>
      <c r="E43" s="41">
        <v>102240</v>
      </c>
      <c r="F43" s="42">
        <v>65484720</v>
      </c>
      <c r="G43" s="42">
        <v>3.399494458283995</v>
      </c>
      <c r="I43" s="27"/>
    </row>
    <row r="44" spans="1:9" s="28" customFormat="1" ht="30" x14ac:dyDescent="0.25">
      <c r="A44" s="40" t="s">
        <v>271</v>
      </c>
      <c r="B44" s="40" t="s">
        <v>10</v>
      </c>
      <c r="C44" s="37" t="s">
        <v>164</v>
      </c>
      <c r="D44" s="71" t="s">
        <v>165</v>
      </c>
      <c r="E44" s="41">
        <v>56232</v>
      </c>
      <c r="F44" s="42">
        <v>60041718</v>
      </c>
      <c r="G44" s="42">
        <v>3.116933043416088</v>
      </c>
      <c r="I44" s="27"/>
    </row>
    <row r="45" spans="1:9" s="28" customFormat="1" ht="30" x14ac:dyDescent="0.25">
      <c r="A45" s="40" t="s">
        <v>272</v>
      </c>
      <c r="B45" s="40" t="s">
        <v>5</v>
      </c>
      <c r="C45" s="37" t="s">
        <v>164</v>
      </c>
      <c r="D45" s="71" t="s">
        <v>165</v>
      </c>
      <c r="E45" s="41">
        <v>24355</v>
      </c>
      <c r="F45" s="42">
        <v>37361787.75</v>
      </c>
      <c r="G45" s="42">
        <v>1.9395546076658468</v>
      </c>
      <c r="I45" s="27"/>
    </row>
    <row r="46" spans="1:9" s="28" customFormat="1" ht="30" x14ac:dyDescent="0.25">
      <c r="A46" s="40" t="s">
        <v>273</v>
      </c>
      <c r="B46" s="40" t="s">
        <v>9</v>
      </c>
      <c r="C46" s="37" t="s">
        <v>164</v>
      </c>
      <c r="D46" s="71" t="s">
        <v>165</v>
      </c>
      <c r="E46" s="41">
        <v>250760</v>
      </c>
      <c r="F46" s="42">
        <v>36936948</v>
      </c>
      <c r="G46" s="42">
        <v>1.9174999913250617</v>
      </c>
      <c r="I46" s="27"/>
    </row>
    <row r="47" spans="1:9" s="28" customFormat="1" ht="30" x14ac:dyDescent="0.25">
      <c r="A47" s="40" t="s">
        <v>270</v>
      </c>
      <c r="B47" s="40" t="s">
        <v>6</v>
      </c>
      <c r="C47" s="37" t="s">
        <v>164</v>
      </c>
      <c r="D47" s="71" t="s">
        <v>165</v>
      </c>
      <c r="E47" s="41">
        <v>13270</v>
      </c>
      <c r="F47" s="42">
        <v>24221067.5</v>
      </c>
      <c r="G47" s="42">
        <v>1.257383168775442</v>
      </c>
      <c r="I47" s="27"/>
    </row>
    <row r="48" spans="1:9" s="28" customFormat="1" x14ac:dyDescent="0.25">
      <c r="A48" s="40" t="s">
        <v>460</v>
      </c>
      <c r="B48" s="40" t="s">
        <v>452</v>
      </c>
      <c r="C48" s="37" t="s">
        <v>168</v>
      </c>
      <c r="D48" s="71" t="s">
        <v>169</v>
      </c>
      <c r="E48" s="41">
        <v>44917</v>
      </c>
      <c r="F48" s="42">
        <v>19909460.25</v>
      </c>
      <c r="G48" s="42">
        <v>1.0335556109471107</v>
      </c>
      <c r="I48" s="27"/>
    </row>
    <row r="49" spans="1:9" s="28" customFormat="1" x14ac:dyDescent="0.25">
      <c r="A49" s="40" t="s">
        <v>274</v>
      </c>
      <c r="B49" s="40" t="s">
        <v>21</v>
      </c>
      <c r="C49" s="37" t="s">
        <v>168</v>
      </c>
      <c r="D49" s="71" t="s">
        <v>169</v>
      </c>
      <c r="E49" s="41">
        <v>955</v>
      </c>
      <c r="F49" s="42">
        <v>6554069.5</v>
      </c>
      <c r="G49" s="42">
        <v>0.34024002766535694</v>
      </c>
      <c r="I49" s="27"/>
    </row>
    <row r="50" spans="1:9" s="28" customFormat="1" x14ac:dyDescent="0.25">
      <c r="A50" s="40" t="s">
        <v>459</v>
      </c>
      <c r="B50" s="40" t="s">
        <v>451</v>
      </c>
      <c r="C50" s="37" t="s">
        <v>168</v>
      </c>
      <c r="D50" s="71" t="s">
        <v>169</v>
      </c>
      <c r="E50" s="41">
        <v>8130</v>
      </c>
      <c r="F50" s="42">
        <v>5815795.5</v>
      </c>
      <c r="G50" s="42">
        <v>0.30191416520927311</v>
      </c>
      <c r="I50" s="27"/>
    </row>
    <row r="51" spans="1:9" s="28" customFormat="1" x14ac:dyDescent="0.25">
      <c r="A51" s="40" t="s">
        <v>461</v>
      </c>
      <c r="B51" s="40" t="s">
        <v>453</v>
      </c>
      <c r="C51" s="37" t="s">
        <v>168</v>
      </c>
      <c r="D51" s="71" t="s">
        <v>169</v>
      </c>
      <c r="E51" s="41">
        <v>21836</v>
      </c>
      <c r="F51" s="42">
        <v>5420787</v>
      </c>
      <c r="G51" s="42">
        <v>0.28140817225816833</v>
      </c>
      <c r="I51" s="27"/>
    </row>
    <row r="52" spans="1:9" s="28" customFormat="1" x14ac:dyDescent="0.25">
      <c r="A52" s="40" t="s">
        <v>275</v>
      </c>
      <c r="B52" s="40" t="s">
        <v>23</v>
      </c>
      <c r="C52" s="37" t="s">
        <v>170</v>
      </c>
      <c r="D52" s="71" t="s">
        <v>171</v>
      </c>
      <c r="E52" s="41">
        <v>26130</v>
      </c>
      <c r="F52" s="42">
        <v>36612049.5</v>
      </c>
      <c r="G52" s="42">
        <v>1.9006336040173846</v>
      </c>
      <c r="I52" s="27"/>
    </row>
    <row r="53" spans="1:9" s="28" customFormat="1" ht="30" x14ac:dyDescent="0.25">
      <c r="A53" s="40" t="s">
        <v>462</v>
      </c>
      <c r="B53" s="40" t="s">
        <v>454</v>
      </c>
      <c r="C53" s="37" t="s">
        <v>455</v>
      </c>
      <c r="D53" s="71" t="s">
        <v>456</v>
      </c>
      <c r="E53" s="41">
        <v>9547</v>
      </c>
      <c r="F53" s="42">
        <v>14292813.699999999</v>
      </c>
      <c r="G53" s="42">
        <v>0.7419798231776138</v>
      </c>
      <c r="I53" s="27"/>
    </row>
    <row r="54" spans="1:9" s="28" customFormat="1" x14ac:dyDescent="0.25">
      <c r="A54" s="40" t="s">
        <v>276</v>
      </c>
      <c r="B54" s="40" t="s">
        <v>17</v>
      </c>
      <c r="C54" s="37" t="s">
        <v>172</v>
      </c>
      <c r="D54" s="71" t="s">
        <v>173</v>
      </c>
      <c r="E54" s="41">
        <v>48150</v>
      </c>
      <c r="F54" s="42">
        <v>38645190</v>
      </c>
      <c r="G54" s="42">
        <v>2.0061795979937314</v>
      </c>
      <c r="I54" s="27"/>
    </row>
    <row r="55" spans="1:9" s="28" customFormat="1" x14ac:dyDescent="0.25">
      <c r="A55" s="40" t="s">
        <v>277</v>
      </c>
      <c r="B55" s="40" t="s">
        <v>30</v>
      </c>
      <c r="C55" s="37" t="s">
        <v>174</v>
      </c>
      <c r="D55" s="71" t="s">
        <v>175</v>
      </c>
      <c r="E55" s="41">
        <v>4370</v>
      </c>
      <c r="F55" s="42">
        <v>27762391.5</v>
      </c>
      <c r="G55" s="42">
        <v>1.441223174703361</v>
      </c>
      <c r="I55" s="27"/>
    </row>
    <row r="56" spans="1:9" s="28" customFormat="1" x14ac:dyDescent="0.25">
      <c r="A56" s="40"/>
      <c r="B56" s="40"/>
      <c r="C56" s="37"/>
      <c r="D56" s="71"/>
      <c r="E56" s="41"/>
      <c r="F56" s="42"/>
      <c r="G56" s="42"/>
    </row>
    <row r="57" spans="1:9" s="28" customFormat="1" x14ac:dyDescent="0.25">
      <c r="A57" s="38" t="s">
        <v>176</v>
      </c>
      <c r="B57" s="40"/>
      <c r="C57" s="37"/>
      <c r="D57" s="71"/>
      <c r="E57" s="41"/>
      <c r="F57" s="42"/>
      <c r="G57" s="42"/>
    </row>
    <row r="58" spans="1:9" s="28" customFormat="1" x14ac:dyDescent="0.25">
      <c r="A58" s="40" t="s">
        <v>177</v>
      </c>
      <c r="B58" s="40"/>
      <c r="C58" s="37"/>
      <c r="D58" s="71"/>
      <c r="E58" s="41"/>
      <c r="F58" s="42"/>
      <c r="G58" s="42"/>
    </row>
    <row r="59" spans="1:9" s="28" customFormat="1" ht="30" x14ac:dyDescent="0.25">
      <c r="A59" s="89" t="s">
        <v>278</v>
      </c>
      <c r="B59" s="40" t="s">
        <v>544</v>
      </c>
      <c r="C59" s="37" t="s">
        <v>178</v>
      </c>
      <c r="D59" s="71" t="s">
        <v>179</v>
      </c>
      <c r="E59" s="41">
        <v>98193.944000000003</v>
      </c>
      <c r="F59" s="42">
        <v>123003449.14</v>
      </c>
      <c r="G59" s="42">
        <v>6.3854521131226818</v>
      </c>
    </row>
    <row r="60" spans="1:9" s="28" customFormat="1" x14ac:dyDescent="0.25">
      <c r="A60" s="40"/>
      <c r="B60" s="40"/>
      <c r="C60" s="37"/>
      <c r="D60" s="71"/>
      <c r="E60" s="41"/>
      <c r="F60" s="42"/>
      <c r="G60" s="42"/>
    </row>
    <row r="61" spans="1:9" s="28" customFormat="1" x14ac:dyDescent="0.25">
      <c r="A61" s="40" t="s">
        <v>180</v>
      </c>
      <c r="B61" s="40"/>
      <c r="C61" s="37"/>
      <c r="D61" s="71"/>
      <c r="E61" s="41"/>
      <c r="F61" s="42">
        <v>-164754.91999999987</v>
      </c>
      <c r="G61" s="42">
        <v>-8.5528874142704256E-3</v>
      </c>
    </row>
    <row r="62" spans="1:9" s="28" customFormat="1" x14ac:dyDescent="0.25">
      <c r="A62" s="31" t="s">
        <v>181</v>
      </c>
      <c r="B62" s="31"/>
      <c r="C62" s="31"/>
      <c r="D62" s="70"/>
      <c r="E62" s="36">
        <f>SUM(E8:E61)</f>
        <v>2189614.9440000001</v>
      </c>
      <c r="F62" s="36">
        <f>SUM(F8:F61)</f>
        <v>1926307596.72</v>
      </c>
      <c r="G62" s="36">
        <f>SUM(G8:G61)</f>
        <v>100.00000000000001</v>
      </c>
    </row>
    <row r="63" spans="1:9" s="28" customFormat="1" x14ac:dyDescent="0.25">
      <c r="A63" s="49"/>
      <c r="B63" s="49"/>
      <c r="C63" s="56"/>
      <c r="D63" s="55"/>
      <c r="E63" s="32"/>
      <c r="F63" s="35"/>
      <c r="G63" s="32"/>
    </row>
    <row r="64" spans="1:9" x14ac:dyDescent="0.25">
      <c r="A64" s="45" t="s">
        <v>182</v>
      </c>
      <c r="B64" s="107">
        <v>145673732.421</v>
      </c>
      <c r="C64" s="107"/>
      <c r="D64" s="107"/>
      <c r="E64" s="107"/>
      <c r="F64" s="107"/>
      <c r="G64" s="107"/>
    </row>
    <row r="65" spans="1:7" x14ac:dyDescent="0.25">
      <c r="A65" s="45" t="s">
        <v>183</v>
      </c>
      <c r="B65" s="107">
        <v>13.2234</v>
      </c>
      <c r="C65" s="107"/>
      <c r="D65" s="107"/>
      <c r="E65" s="107"/>
      <c r="F65" s="107"/>
      <c r="G65" s="107"/>
    </row>
    <row r="66" spans="1:7" x14ac:dyDescent="0.25">
      <c r="A66" s="58"/>
      <c r="B66" s="58"/>
      <c r="C66" s="58"/>
      <c r="D66" s="84"/>
      <c r="E66" s="59"/>
      <c r="F66" s="60"/>
      <c r="G66" s="61"/>
    </row>
    <row r="67" spans="1:7" x14ac:dyDescent="0.25">
      <c r="A67" s="62" t="s">
        <v>184</v>
      </c>
      <c r="C67" s="63"/>
    </row>
    <row r="68" spans="1:7" x14ac:dyDescent="0.25">
      <c r="A68" s="63" t="s">
        <v>185</v>
      </c>
      <c r="C68" s="63"/>
      <c r="F68" s="25" t="s">
        <v>41</v>
      </c>
    </row>
    <row r="69" spans="1:7" x14ac:dyDescent="0.25">
      <c r="C69" s="63"/>
      <c r="F69" s="25"/>
    </row>
    <row r="70" spans="1:7" x14ac:dyDescent="0.25">
      <c r="A70" s="63" t="s">
        <v>186</v>
      </c>
      <c r="C70" s="63"/>
      <c r="F70" s="25" t="s">
        <v>41</v>
      </c>
    </row>
    <row r="71" spans="1:7" x14ac:dyDescent="0.25">
      <c r="A71" s="62"/>
      <c r="C71" s="63"/>
      <c r="F71" s="25"/>
    </row>
    <row r="72" spans="1:7" x14ac:dyDescent="0.25">
      <c r="A72" s="63" t="s">
        <v>187</v>
      </c>
      <c r="C72" s="63"/>
      <c r="F72" s="65">
        <v>13.028700000000001</v>
      </c>
    </row>
    <row r="73" spans="1:7" x14ac:dyDescent="0.25">
      <c r="A73" s="63" t="s">
        <v>188</v>
      </c>
      <c r="C73" s="63"/>
      <c r="F73" s="65">
        <v>13.2234</v>
      </c>
    </row>
    <row r="74" spans="1:7" x14ac:dyDescent="0.25">
      <c r="C74" s="63"/>
      <c r="F74" s="65"/>
    </row>
    <row r="75" spans="1:7" x14ac:dyDescent="0.25">
      <c r="A75" s="63" t="s">
        <v>189</v>
      </c>
      <c r="C75" s="63"/>
      <c r="F75" s="25" t="s">
        <v>41</v>
      </c>
    </row>
    <row r="76" spans="1:7" x14ac:dyDescent="0.25">
      <c r="C76" s="63"/>
      <c r="F76" s="25"/>
    </row>
    <row r="77" spans="1:7" x14ac:dyDescent="0.25">
      <c r="A77" s="63" t="s">
        <v>190</v>
      </c>
      <c r="C77" s="63"/>
      <c r="F77" s="25" t="s">
        <v>41</v>
      </c>
    </row>
    <row r="78" spans="1:7" x14ac:dyDescent="0.25">
      <c r="C78" s="63"/>
      <c r="F78" s="25"/>
    </row>
    <row r="79" spans="1:7" x14ac:dyDescent="0.25">
      <c r="C79" s="63"/>
      <c r="F79" s="25"/>
    </row>
    <row r="80" spans="1:7" x14ac:dyDescent="0.25">
      <c r="C80" s="63"/>
    </row>
    <row r="81" spans="3:3" x14ac:dyDescent="0.25">
      <c r="C81" s="63"/>
    </row>
  </sheetData>
  <mergeCells count="3">
    <mergeCell ref="B64:G64"/>
    <mergeCell ref="B65:G65"/>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75"/>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491</v>
      </c>
      <c r="B1" s="1"/>
      <c r="C1" s="1"/>
      <c r="D1" s="1"/>
      <c r="E1" s="78"/>
      <c r="F1" s="79"/>
      <c r="G1" s="79"/>
      <c r="H1" s="80"/>
    </row>
    <row r="2" spans="1:8" s="28" customFormat="1" x14ac:dyDescent="0.25">
      <c r="A2" s="1" t="s">
        <v>696</v>
      </c>
      <c r="B2" s="1"/>
      <c r="C2" s="1"/>
      <c r="D2" s="1"/>
      <c r="E2" s="79"/>
      <c r="F2" s="79"/>
      <c r="G2" s="79"/>
      <c r="H2" s="80"/>
    </row>
    <row r="3" spans="1:8" s="28" customFormat="1" x14ac:dyDescent="0.25">
      <c r="A3" s="1" t="s">
        <v>703</v>
      </c>
      <c r="B3" s="1"/>
      <c r="C3" s="1"/>
      <c r="D3" s="1"/>
      <c r="E3" s="78"/>
      <c r="F3" s="78"/>
      <c r="G3" s="79"/>
      <c r="H3" s="80"/>
    </row>
    <row r="4" spans="1:8" s="30" customFormat="1" x14ac:dyDescent="0.25">
      <c r="A4" s="109"/>
      <c r="B4" s="109"/>
      <c r="C4" s="109"/>
      <c r="D4" s="109"/>
      <c r="E4" s="109"/>
      <c r="F4" s="109"/>
      <c r="G4" s="109"/>
      <c r="H4" s="109"/>
    </row>
    <row r="5" spans="1:8" s="28" customFormat="1" ht="30" x14ac:dyDescent="0.25">
      <c r="A5" s="31" t="s">
        <v>115</v>
      </c>
      <c r="B5" s="31" t="s">
        <v>116</v>
      </c>
      <c r="C5" s="31" t="s">
        <v>117</v>
      </c>
      <c r="D5" s="31" t="s">
        <v>118</v>
      </c>
      <c r="E5" s="32" t="s">
        <v>0</v>
      </c>
      <c r="F5" s="32" t="s">
        <v>119</v>
      </c>
      <c r="G5" s="32" t="s">
        <v>1</v>
      </c>
      <c r="H5" s="31" t="s">
        <v>42</v>
      </c>
    </row>
    <row r="6" spans="1:8" s="28" customFormat="1" x14ac:dyDescent="0.25">
      <c r="A6" s="76" t="s">
        <v>191</v>
      </c>
      <c r="B6" s="76"/>
      <c r="C6" s="76"/>
      <c r="D6" s="76"/>
      <c r="E6" s="81"/>
      <c r="F6" s="48"/>
      <c r="G6" s="82"/>
      <c r="H6" s="71"/>
    </row>
    <row r="7" spans="1:8" s="28" customFormat="1" x14ac:dyDescent="0.25">
      <c r="A7" s="70" t="s">
        <v>192</v>
      </c>
      <c r="B7" s="70"/>
      <c r="C7" s="70"/>
      <c r="D7" s="70"/>
      <c r="E7" s="82"/>
      <c r="F7" s="48"/>
      <c r="G7" s="82"/>
      <c r="H7" s="71"/>
    </row>
    <row r="8" spans="1:8" s="28" customFormat="1" ht="40.5" customHeight="1" x14ac:dyDescent="0.25">
      <c r="A8" s="91" t="s">
        <v>496</v>
      </c>
      <c r="B8" s="91" t="s">
        <v>497</v>
      </c>
      <c r="C8" s="91" t="s">
        <v>193</v>
      </c>
      <c r="D8" s="91" t="s">
        <v>194</v>
      </c>
      <c r="E8" s="42">
        <v>3</v>
      </c>
      <c r="F8" s="42">
        <v>3043343.27</v>
      </c>
      <c r="G8" s="42">
        <v>0.36318566266809271</v>
      </c>
      <c r="H8" s="37" t="s">
        <v>195</v>
      </c>
    </row>
    <row r="9" spans="1:8" s="28" customFormat="1" ht="36.75" customHeight="1" x14ac:dyDescent="0.25">
      <c r="A9" s="91" t="s">
        <v>280</v>
      </c>
      <c r="B9" s="91" t="s">
        <v>57</v>
      </c>
      <c r="C9" s="91" t="s">
        <v>193</v>
      </c>
      <c r="D9" s="91" t="s">
        <v>194</v>
      </c>
      <c r="E9" s="42">
        <v>20</v>
      </c>
      <c r="F9" s="42">
        <v>2018680.84</v>
      </c>
      <c r="G9" s="42">
        <v>0.24090477923339296</v>
      </c>
      <c r="H9" s="37" t="s">
        <v>195</v>
      </c>
    </row>
    <row r="10" spans="1:8" s="28" customFormat="1" ht="45" x14ac:dyDescent="0.25">
      <c r="A10" s="91" t="s">
        <v>279</v>
      </c>
      <c r="B10" s="91" t="s">
        <v>50</v>
      </c>
      <c r="C10" s="91" t="s">
        <v>193</v>
      </c>
      <c r="D10" s="91" t="s">
        <v>194</v>
      </c>
      <c r="E10" s="42">
        <v>2</v>
      </c>
      <c r="F10" s="42">
        <v>2010388.99</v>
      </c>
      <c r="G10" s="42">
        <v>0.23991524871717404</v>
      </c>
      <c r="H10" s="37" t="s">
        <v>195</v>
      </c>
    </row>
    <row r="11" spans="1:8" s="28" customFormat="1" ht="45" x14ac:dyDescent="0.25">
      <c r="A11" s="71" t="s">
        <v>407</v>
      </c>
      <c r="B11" s="71" t="s">
        <v>408</v>
      </c>
      <c r="C11" s="71" t="s">
        <v>193</v>
      </c>
      <c r="D11" s="71" t="s">
        <v>194</v>
      </c>
      <c r="E11" s="42">
        <v>2</v>
      </c>
      <c r="F11" s="42">
        <v>2005323.31</v>
      </c>
      <c r="G11" s="42">
        <v>0.23931072198967654</v>
      </c>
      <c r="H11" s="37" t="s">
        <v>195</v>
      </c>
    </row>
    <row r="12" spans="1:8" s="28" customFormat="1" x14ac:dyDescent="0.25">
      <c r="A12" s="71" t="s">
        <v>403</v>
      </c>
      <c r="B12" s="71" t="s">
        <v>404</v>
      </c>
      <c r="C12" s="71" t="s">
        <v>405</v>
      </c>
      <c r="D12" s="71" t="s">
        <v>406</v>
      </c>
      <c r="E12" s="42">
        <v>100</v>
      </c>
      <c r="F12" s="42">
        <v>10033897.33</v>
      </c>
      <c r="G12" s="42">
        <v>1.1974224816708423</v>
      </c>
      <c r="H12" s="37" t="s">
        <v>195</v>
      </c>
    </row>
    <row r="13" spans="1:8" s="28" customFormat="1" x14ac:dyDescent="0.25">
      <c r="A13" s="71" t="s">
        <v>413</v>
      </c>
      <c r="B13" s="71" t="s">
        <v>414</v>
      </c>
      <c r="C13" s="71" t="s">
        <v>405</v>
      </c>
      <c r="D13" s="71" t="s">
        <v>406</v>
      </c>
      <c r="E13" s="42">
        <v>100</v>
      </c>
      <c r="F13" s="42">
        <v>10026957.43</v>
      </c>
      <c r="G13" s="42">
        <v>1.1965942897921291</v>
      </c>
      <c r="H13" s="37" t="s">
        <v>195</v>
      </c>
    </row>
    <row r="14" spans="1:8" s="28" customFormat="1" ht="30" x14ac:dyDescent="0.25">
      <c r="A14" s="71" t="s">
        <v>281</v>
      </c>
      <c r="B14" s="71" t="s">
        <v>44</v>
      </c>
      <c r="C14" s="71" t="s">
        <v>150</v>
      </c>
      <c r="D14" s="71" t="s">
        <v>151</v>
      </c>
      <c r="E14" s="42">
        <v>7</v>
      </c>
      <c r="F14" s="42">
        <v>6735523.0199999996</v>
      </c>
      <c r="G14" s="42">
        <v>0.80380199484854464</v>
      </c>
      <c r="H14" s="37" t="s">
        <v>195</v>
      </c>
    </row>
    <row r="15" spans="1:8" s="28" customFormat="1" x14ac:dyDescent="0.25">
      <c r="A15" s="71" t="s">
        <v>620</v>
      </c>
      <c r="B15" s="71" t="s">
        <v>621</v>
      </c>
      <c r="C15" s="71" t="s">
        <v>150</v>
      </c>
      <c r="D15" s="71" t="s">
        <v>151</v>
      </c>
      <c r="E15" s="42">
        <v>1</v>
      </c>
      <c r="F15" s="42">
        <v>991606.31</v>
      </c>
      <c r="G15" s="42">
        <v>0.11833604127187802</v>
      </c>
      <c r="H15" s="37" t="s">
        <v>195</v>
      </c>
    </row>
    <row r="16" spans="1:8" s="28" customFormat="1" x14ac:dyDescent="0.25">
      <c r="A16" s="71" t="s">
        <v>282</v>
      </c>
      <c r="B16" s="71" t="s">
        <v>69</v>
      </c>
      <c r="C16" s="71" t="s">
        <v>196</v>
      </c>
      <c r="D16" s="71" t="s">
        <v>197</v>
      </c>
      <c r="E16" s="42">
        <v>11</v>
      </c>
      <c r="F16" s="42">
        <v>11792393.939999999</v>
      </c>
      <c r="G16" s="42">
        <v>1.4072774667782058</v>
      </c>
      <c r="H16" s="37" t="s">
        <v>195</v>
      </c>
    </row>
    <row r="17" spans="1:8" s="28" customFormat="1" x14ac:dyDescent="0.25">
      <c r="A17" s="71" t="s">
        <v>283</v>
      </c>
      <c r="B17" s="71" t="s">
        <v>52</v>
      </c>
      <c r="C17" s="71" t="s">
        <v>196</v>
      </c>
      <c r="D17" s="71" t="s">
        <v>197</v>
      </c>
      <c r="E17" s="42">
        <v>5</v>
      </c>
      <c r="F17" s="42">
        <v>4995519.74</v>
      </c>
      <c r="G17" s="42">
        <v>0.59615396167368218</v>
      </c>
      <c r="H17" s="37" t="s">
        <v>195</v>
      </c>
    </row>
    <row r="18" spans="1:8" s="28" customFormat="1" x14ac:dyDescent="0.25">
      <c r="A18" s="71" t="s">
        <v>284</v>
      </c>
      <c r="B18" s="71" t="s">
        <v>70</v>
      </c>
      <c r="C18" s="71" t="s">
        <v>196</v>
      </c>
      <c r="D18" s="71" t="s">
        <v>197</v>
      </c>
      <c r="E18" s="42">
        <v>3</v>
      </c>
      <c r="F18" s="42">
        <v>3090081.33</v>
      </c>
      <c r="G18" s="42">
        <v>0.36876327642604423</v>
      </c>
      <c r="H18" s="37" t="s">
        <v>195</v>
      </c>
    </row>
    <row r="19" spans="1:8" s="28" customFormat="1" x14ac:dyDescent="0.25">
      <c r="A19" s="71" t="s">
        <v>651</v>
      </c>
      <c r="B19" s="71" t="s">
        <v>652</v>
      </c>
      <c r="C19" s="71" t="s">
        <v>152</v>
      </c>
      <c r="D19" s="71" t="s">
        <v>153</v>
      </c>
      <c r="E19" s="42">
        <v>200</v>
      </c>
      <c r="F19" s="42">
        <v>20070367</v>
      </c>
      <c r="G19" s="42">
        <v>2.3951519405455768</v>
      </c>
      <c r="H19" s="37" t="s">
        <v>195</v>
      </c>
    </row>
    <row r="20" spans="1:8" s="28" customFormat="1" x14ac:dyDescent="0.25">
      <c r="A20" s="71" t="s">
        <v>571</v>
      </c>
      <c r="B20" s="71" t="s">
        <v>572</v>
      </c>
      <c r="C20" s="71" t="s">
        <v>152</v>
      </c>
      <c r="D20" s="71" t="s">
        <v>153</v>
      </c>
      <c r="E20" s="42">
        <v>100</v>
      </c>
      <c r="F20" s="42">
        <v>10029174.68</v>
      </c>
      <c r="G20" s="42">
        <v>1.1968588913632003</v>
      </c>
      <c r="H20" s="37" t="s">
        <v>195</v>
      </c>
    </row>
    <row r="21" spans="1:8" s="28" customFormat="1" x14ac:dyDescent="0.25">
      <c r="A21" s="71" t="s">
        <v>285</v>
      </c>
      <c r="B21" s="71" t="s">
        <v>71</v>
      </c>
      <c r="C21" s="71" t="s">
        <v>152</v>
      </c>
      <c r="D21" s="71" t="s">
        <v>153</v>
      </c>
      <c r="E21" s="42">
        <v>5</v>
      </c>
      <c r="F21" s="42">
        <v>5369060.6600000001</v>
      </c>
      <c r="G21" s="42">
        <v>0.64073148531394142</v>
      </c>
      <c r="H21" s="37" t="s">
        <v>195</v>
      </c>
    </row>
    <row r="22" spans="1:8" s="28" customFormat="1" x14ac:dyDescent="0.25">
      <c r="A22" s="71" t="s">
        <v>653</v>
      </c>
      <c r="B22" s="71" t="s">
        <v>654</v>
      </c>
      <c r="C22" s="71" t="s">
        <v>152</v>
      </c>
      <c r="D22" s="71" t="s">
        <v>153</v>
      </c>
      <c r="E22" s="42">
        <v>5</v>
      </c>
      <c r="F22" s="42">
        <v>5267297.3</v>
      </c>
      <c r="G22" s="42">
        <v>0.62858727742873244</v>
      </c>
      <c r="H22" s="37" t="s">
        <v>195</v>
      </c>
    </row>
    <row r="23" spans="1:8" s="28" customFormat="1" x14ac:dyDescent="0.25">
      <c r="A23" s="71" t="s">
        <v>498</v>
      </c>
      <c r="B23" s="71" t="s">
        <v>499</v>
      </c>
      <c r="C23" s="71" t="s">
        <v>152</v>
      </c>
      <c r="D23" s="71" t="s">
        <v>153</v>
      </c>
      <c r="E23" s="42">
        <v>5</v>
      </c>
      <c r="F23" s="42">
        <v>5250148.08</v>
      </c>
      <c r="G23" s="42">
        <v>0.62654072852597231</v>
      </c>
      <c r="H23" s="37" t="s">
        <v>195</v>
      </c>
    </row>
    <row r="24" spans="1:8" s="28" customFormat="1" ht="30" x14ac:dyDescent="0.25">
      <c r="A24" s="71" t="s">
        <v>286</v>
      </c>
      <c r="B24" s="71" t="s">
        <v>198</v>
      </c>
      <c r="C24" s="71" t="s">
        <v>199</v>
      </c>
      <c r="D24" s="71" t="s">
        <v>200</v>
      </c>
      <c r="E24" s="42">
        <v>20</v>
      </c>
      <c r="F24" s="42">
        <v>20571742.460000001</v>
      </c>
      <c r="G24" s="42">
        <v>2.4549849473840131</v>
      </c>
      <c r="H24" s="37" t="s">
        <v>195</v>
      </c>
    </row>
    <row r="25" spans="1:8" s="28" customFormat="1" ht="30" x14ac:dyDescent="0.25">
      <c r="A25" s="71" t="s">
        <v>622</v>
      </c>
      <c r="B25" s="71" t="s">
        <v>623</v>
      </c>
      <c r="C25" s="71" t="s">
        <v>199</v>
      </c>
      <c r="D25" s="71" t="s">
        <v>200</v>
      </c>
      <c r="E25" s="42">
        <v>100</v>
      </c>
      <c r="F25" s="42">
        <v>10020023.470000001</v>
      </c>
      <c r="G25" s="42">
        <v>1.1957668067795035</v>
      </c>
      <c r="H25" s="37" t="s">
        <v>195</v>
      </c>
    </row>
    <row r="26" spans="1:8" s="28" customFormat="1" ht="30" x14ac:dyDescent="0.25">
      <c r="A26" s="71" t="s">
        <v>655</v>
      </c>
      <c r="B26" s="71" t="s">
        <v>656</v>
      </c>
      <c r="C26" s="71" t="s">
        <v>199</v>
      </c>
      <c r="D26" s="71" t="s">
        <v>200</v>
      </c>
      <c r="E26" s="42">
        <v>10</v>
      </c>
      <c r="F26" s="42">
        <v>9515175.6500000004</v>
      </c>
      <c r="G26" s="42">
        <v>1.1355194163977926</v>
      </c>
      <c r="H26" s="37" t="s">
        <v>195</v>
      </c>
    </row>
    <row r="27" spans="1:8" s="28" customFormat="1" ht="30" x14ac:dyDescent="0.25">
      <c r="A27" s="71" t="s">
        <v>370</v>
      </c>
      <c r="B27" s="71" t="s">
        <v>371</v>
      </c>
      <c r="C27" s="71" t="s">
        <v>199</v>
      </c>
      <c r="D27" s="71" t="s">
        <v>200</v>
      </c>
      <c r="E27" s="42">
        <v>8</v>
      </c>
      <c r="F27" s="42">
        <v>7608099.6500000004</v>
      </c>
      <c r="G27" s="42">
        <v>0.90793330488483959</v>
      </c>
      <c r="H27" s="37" t="s">
        <v>195</v>
      </c>
    </row>
    <row r="28" spans="1:8" s="28" customFormat="1" ht="30" x14ac:dyDescent="0.25">
      <c r="A28" s="71" t="s">
        <v>657</v>
      </c>
      <c r="B28" s="71" t="s">
        <v>658</v>
      </c>
      <c r="C28" s="71" t="s">
        <v>199</v>
      </c>
      <c r="D28" s="71" t="s">
        <v>200</v>
      </c>
      <c r="E28" s="42">
        <v>5</v>
      </c>
      <c r="F28" s="42">
        <v>4806455.8499999996</v>
      </c>
      <c r="G28" s="42">
        <v>0.57359150713457996</v>
      </c>
      <c r="H28" s="37" t="s">
        <v>195</v>
      </c>
    </row>
    <row r="29" spans="1:8" s="28" customFormat="1" ht="30" x14ac:dyDescent="0.25">
      <c r="A29" s="71" t="s">
        <v>500</v>
      </c>
      <c r="B29" s="71" t="s">
        <v>501</v>
      </c>
      <c r="C29" s="71" t="s">
        <v>199</v>
      </c>
      <c r="D29" s="71" t="s">
        <v>200</v>
      </c>
      <c r="E29" s="42">
        <v>13334</v>
      </c>
      <c r="F29" s="42">
        <v>4189124.11</v>
      </c>
      <c r="G29" s="42">
        <v>0.49992054162501176</v>
      </c>
      <c r="H29" s="37" t="s">
        <v>195</v>
      </c>
    </row>
    <row r="30" spans="1:8" s="28" customFormat="1" ht="30" x14ac:dyDescent="0.25">
      <c r="A30" s="71" t="s">
        <v>463</v>
      </c>
      <c r="B30" s="71" t="s">
        <v>464</v>
      </c>
      <c r="C30" s="71" t="s">
        <v>199</v>
      </c>
      <c r="D30" s="71" t="s">
        <v>200</v>
      </c>
      <c r="E30" s="42">
        <v>4</v>
      </c>
      <c r="F30" s="42">
        <v>3793534.11</v>
      </c>
      <c r="G30" s="42">
        <v>0.45271173093607792</v>
      </c>
      <c r="H30" s="37" t="s">
        <v>195</v>
      </c>
    </row>
    <row r="31" spans="1:8" s="28" customFormat="1" ht="30" x14ac:dyDescent="0.25">
      <c r="A31" s="71" t="s">
        <v>290</v>
      </c>
      <c r="B31" s="71" t="s">
        <v>465</v>
      </c>
      <c r="C31" s="71" t="s">
        <v>164</v>
      </c>
      <c r="D31" s="71" t="s">
        <v>165</v>
      </c>
      <c r="E31" s="42">
        <v>16</v>
      </c>
      <c r="F31" s="42">
        <v>16109024.890000001</v>
      </c>
      <c r="G31" s="42">
        <v>1.9224143846288657</v>
      </c>
      <c r="H31" s="37" t="s">
        <v>195</v>
      </c>
    </row>
    <row r="32" spans="1:8" s="28" customFormat="1" ht="30" x14ac:dyDescent="0.25">
      <c r="A32" s="71" t="s">
        <v>291</v>
      </c>
      <c r="B32" s="71" t="s">
        <v>468</v>
      </c>
      <c r="C32" s="71" t="s">
        <v>164</v>
      </c>
      <c r="D32" s="71" t="s">
        <v>165</v>
      </c>
      <c r="E32" s="42">
        <v>80</v>
      </c>
      <c r="F32" s="42">
        <v>8044330.9699999997</v>
      </c>
      <c r="G32" s="42">
        <v>0.95999215824934236</v>
      </c>
      <c r="H32" s="37" t="s">
        <v>195</v>
      </c>
    </row>
    <row r="33" spans="1:8" s="28" customFormat="1" ht="30" x14ac:dyDescent="0.25">
      <c r="A33" s="71" t="s">
        <v>287</v>
      </c>
      <c r="B33" s="71" t="s">
        <v>48</v>
      </c>
      <c r="C33" s="71" t="s">
        <v>164</v>
      </c>
      <c r="D33" s="71" t="s">
        <v>165</v>
      </c>
      <c r="E33" s="42">
        <v>5</v>
      </c>
      <c r="F33" s="42">
        <v>4995077.6500000004</v>
      </c>
      <c r="G33" s="42">
        <v>0.59610120365877417</v>
      </c>
      <c r="H33" s="37" t="s">
        <v>195</v>
      </c>
    </row>
    <row r="34" spans="1:8" s="28" customFormat="1" ht="30" x14ac:dyDescent="0.25">
      <c r="A34" s="71" t="s">
        <v>659</v>
      </c>
      <c r="B34" s="71" t="s">
        <v>660</v>
      </c>
      <c r="C34" s="71" t="s">
        <v>164</v>
      </c>
      <c r="D34" s="71" t="s">
        <v>165</v>
      </c>
      <c r="E34" s="42">
        <v>50</v>
      </c>
      <c r="F34" s="42">
        <v>4975594.68</v>
      </c>
      <c r="G34" s="42">
        <v>0.59377615033996367</v>
      </c>
      <c r="H34" s="37" t="s">
        <v>195</v>
      </c>
    </row>
    <row r="35" spans="1:8" s="28" customFormat="1" ht="30" x14ac:dyDescent="0.25">
      <c r="A35" s="71" t="s">
        <v>288</v>
      </c>
      <c r="B35" s="71" t="s">
        <v>43</v>
      </c>
      <c r="C35" s="71" t="s">
        <v>164</v>
      </c>
      <c r="D35" s="71" t="s">
        <v>165</v>
      </c>
      <c r="E35" s="42">
        <v>5</v>
      </c>
      <c r="F35" s="42">
        <v>4735671.9800000004</v>
      </c>
      <c r="G35" s="42">
        <v>0.56514432111203117</v>
      </c>
      <c r="H35" s="37" t="s">
        <v>195</v>
      </c>
    </row>
    <row r="36" spans="1:8" s="28" customFormat="1" ht="30" x14ac:dyDescent="0.25">
      <c r="A36" s="71" t="s">
        <v>402</v>
      </c>
      <c r="B36" s="71" t="s">
        <v>471</v>
      </c>
      <c r="C36" s="71" t="s">
        <v>164</v>
      </c>
      <c r="D36" s="71" t="s">
        <v>165</v>
      </c>
      <c r="E36" s="42">
        <v>2</v>
      </c>
      <c r="F36" s="42">
        <v>1905537.17</v>
      </c>
      <c r="G36" s="42">
        <v>0.2274024710413729</v>
      </c>
      <c r="H36" s="37" t="s">
        <v>195</v>
      </c>
    </row>
    <row r="37" spans="1:8" s="28" customFormat="1" ht="30" x14ac:dyDescent="0.25">
      <c r="A37" s="71" t="s">
        <v>294</v>
      </c>
      <c r="B37" s="71" t="s">
        <v>472</v>
      </c>
      <c r="C37" s="71" t="s">
        <v>164</v>
      </c>
      <c r="D37" s="71" t="s">
        <v>165</v>
      </c>
      <c r="E37" s="42">
        <v>2</v>
      </c>
      <c r="F37" s="42">
        <v>1887743.38</v>
      </c>
      <c r="G37" s="42">
        <v>0.22527900062111797</v>
      </c>
      <c r="H37" s="37" t="s">
        <v>195</v>
      </c>
    </row>
    <row r="38" spans="1:8" s="28" customFormat="1" ht="30" x14ac:dyDescent="0.25">
      <c r="A38" s="71" t="s">
        <v>296</v>
      </c>
      <c r="B38" s="71" t="s">
        <v>473</v>
      </c>
      <c r="C38" s="71" t="s">
        <v>164</v>
      </c>
      <c r="D38" s="71" t="s">
        <v>165</v>
      </c>
      <c r="E38" s="42">
        <v>1</v>
      </c>
      <c r="F38" s="42">
        <v>994772.47999999998</v>
      </c>
      <c r="G38" s="42">
        <v>0.11871388479709093</v>
      </c>
      <c r="H38" s="37" t="s">
        <v>195</v>
      </c>
    </row>
    <row r="39" spans="1:8" s="28" customFormat="1" ht="30" x14ac:dyDescent="0.25">
      <c r="A39" s="71" t="s">
        <v>573</v>
      </c>
      <c r="B39" s="71" t="s">
        <v>574</v>
      </c>
      <c r="C39" s="71" t="s">
        <v>166</v>
      </c>
      <c r="D39" s="71" t="s">
        <v>167</v>
      </c>
      <c r="E39" s="42">
        <v>25</v>
      </c>
      <c r="F39" s="42">
        <v>26166077.870000001</v>
      </c>
      <c r="G39" s="42">
        <v>3.1226002088948932</v>
      </c>
      <c r="H39" s="37" t="s">
        <v>195</v>
      </c>
    </row>
    <row r="40" spans="1:8" s="28" customFormat="1" ht="30" x14ac:dyDescent="0.25">
      <c r="A40" s="71" t="s">
        <v>289</v>
      </c>
      <c r="B40" s="71" t="s">
        <v>59</v>
      </c>
      <c r="C40" s="71" t="s">
        <v>166</v>
      </c>
      <c r="D40" s="71" t="s">
        <v>167</v>
      </c>
      <c r="E40" s="42">
        <v>13</v>
      </c>
      <c r="F40" s="42">
        <v>12977707.619999999</v>
      </c>
      <c r="G40" s="42">
        <v>1.5487301049291282</v>
      </c>
      <c r="H40" s="37" t="s">
        <v>195</v>
      </c>
    </row>
    <row r="41" spans="1:8" s="28" customFormat="1" ht="30" x14ac:dyDescent="0.25">
      <c r="A41" s="71" t="s">
        <v>293</v>
      </c>
      <c r="B41" s="71" t="s">
        <v>60</v>
      </c>
      <c r="C41" s="71" t="s">
        <v>166</v>
      </c>
      <c r="D41" s="71" t="s">
        <v>167</v>
      </c>
      <c r="E41" s="42">
        <v>9</v>
      </c>
      <c r="F41" s="42">
        <v>8998849.1899999995</v>
      </c>
      <c r="G41" s="42">
        <v>1.0739021912307576</v>
      </c>
      <c r="H41" s="37" t="s">
        <v>195</v>
      </c>
    </row>
    <row r="42" spans="1:8" s="28" customFormat="1" ht="30" x14ac:dyDescent="0.25">
      <c r="A42" s="71" t="s">
        <v>466</v>
      </c>
      <c r="B42" s="71" t="s">
        <v>467</v>
      </c>
      <c r="C42" s="71" t="s">
        <v>166</v>
      </c>
      <c r="D42" s="71" t="s">
        <v>167</v>
      </c>
      <c r="E42" s="42">
        <v>5</v>
      </c>
      <c r="F42" s="42">
        <v>5176458.59</v>
      </c>
      <c r="G42" s="42">
        <v>0.6177467924224963</v>
      </c>
      <c r="H42" s="37" t="s">
        <v>195</v>
      </c>
    </row>
    <row r="43" spans="1:8" s="28" customFormat="1" ht="30" x14ac:dyDescent="0.25">
      <c r="A43" s="71" t="s">
        <v>594</v>
      </c>
      <c r="B43" s="71" t="s">
        <v>595</v>
      </c>
      <c r="C43" s="71" t="s">
        <v>166</v>
      </c>
      <c r="D43" s="71" t="s">
        <v>167</v>
      </c>
      <c r="E43" s="42">
        <v>5</v>
      </c>
      <c r="F43" s="42">
        <v>4971421.83</v>
      </c>
      <c r="G43" s="42">
        <v>0.59327817191360488</v>
      </c>
      <c r="H43" s="37" t="s">
        <v>195</v>
      </c>
    </row>
    <row r="44" spans="1:8" s="28" customFormat="1" ht="30" x14ac:dyDescent="0.25">
      <c r="A44" s="71" t="s">
        <v>292</v>
      </c>
      <c r="B44" s="71" t="s">
        <v>61</v>
      </c>
      <c r="C44" s="71" t="s">
        <v>166</v>
      </c>
      <c r="D44" s="71" t="s">
        <v>167</v>
      </c>
      <c r="E44" s="42">
        <v>3</v>
      </c>
      <c r="F44" s="42">
        <v>3009879.79</v>
      </c>
      <c r="G44" s="42">
        <v>0.35919220708955713</v>
      </c>
      <c r="H44" s="37" t="s">
        <v>195</v>
      </c>
    </row>
    <row r="45" spans="1:8" s="28" customFormat="1" ht="30" x14ac:dyDescent="0.25">
      <c r="A45" s="71" t="s">
        <v>469</v>
      </c>
      <c r="B45" s="71" t="s">
        <v>470</v>
      </c>
      <c r="C45" s="71" t="s">
        <v>166</v>
      </c>
      <c r="D45" s="71" t="s">
        <v>167</v>
      </c>
      <c r="E45" s="42">
        <v>3</v>
      </c>
      <c r="F45" s="42">
        <v>2879401.33</v>
      </c>
      <c r="G45" s="42">
        <v>0.34362120449312233</v>
      </c>
      <c r="H45" s="37" t="s">
        <v>195</v>
      </c>
    </row>
    <row r="46" spans="1:8" s="28" customFormat="1" ht="30" x14ac:dyDescent="0.25">
      <c r="A46" s="71" t="s">
        <v>661</v>
      </c>
      <c r="B46" s="71" t="s">
        <v>662</v>
      </c>
      <c r="C46" s="71" t="s">
        <v>166</v>
      </c>
      <c r="D46" s="71" t="s">
        <v>167</v>
      </c>
      <c r="E46" s="42">
        <v>1</v>
      </c>
      <c r="F46" s="42">
        <v>1034786.38</v>
      </c>
      <c r="G46" s="42">
        <v>0.12348905259715144</v>
      </c>
      <c r="H46" s="37" t="s">
        <v>195</v>
      </c>
    </row>
    <row r="47" spans="1:8" s="28" customFormat="1" ht="30" x14ac:dyDescent="0.25">
      <c r="A47" s="71" t="s">
        <v>295</v>
      </c>
      <c r="B47" s="71" t="s">
        <v>62</v>
      </c>
      <c r="C47" s="71" t="s">
        <v>166</v>
      </c>
      <c r="D47" s="71" t="s">
        <v>167</v>
      </c>
      <c r="E47" s="42">
        <v>1</v>
      </c>
      <c r="F47" s="42">
        <v>1006133.08</v>
      </c>
      <c r="G47" s="42">
        <v>0.12006963295733944</v>
      </c>
      <c r="H47" s="37" t="s">
        <v>195</v>
      </c>
    </row>
    <row r="48" spans="1:8" s="28" customFormat="1" ht="30" x14ac:dyDescent="0.25">
      <c r="A48" s="71" t="s">
        <v>663</v>
      </c>
      <c r="B48" s="71" t="s">
        <v>664</v>
      </c>
      <c r="C48" s="71" t="s">
        <v>201</v>
      </c>
      <c r="D48" s="71" t="s">
        <v>202</v>
      </c>
      <c r="E48" s="42">
        <v>15</v>
      </c>
      <c r="F48" s="42">
        <v>16290018.15</v>
      </c>
      <c r="G48" s="42">
        <v>1.9440137085433049</v>
      </c>
      <c r="H48" s="37" t="s">
        <v>195</v>
      </c>
    </row>
    <row r="49" spans="1:8" s="28" customFormat="1" x14ac:dyDescent="0.25">
      <c r="A49" s="71" t="s">
        <v>298</v>
      </c>
      <c r="B49" s="71" t="s">
        <v>66</v>
      </c>
      <c r="C49" s="71" t="s">
        <v>201</v>
      </c>
      <c r="D49" s="71" t="s">
        <v>202</v>
      </c>
      <c r="E49" s="42">
        <v>15</v>
      </c>
      <c r="F49" s="42">
        <v>15835739.289999999</v>
      </c>
      <c r="G49" s="42">
        <v>1.8898011028107922</v>
      </c>
      <c r="H49" s="37" t="s">
        <v>195</v>
      </c>
    </row>
    <row r="50" spans="1:8" s="28" customFormat="1" x14ac:dyDescent="0.25">
      <c r="A50" s="71" t="s">
        <v>372</v>
      </c>
      <c r="B50" s="71" t="s">
        <v>373</v>
      </c>
      <c r="C50" s="71" t="s">
        <v>201</v>
      </c>
      <c r="D50" s="71" t="s">
        <v>202</v>
      </c>
      <c r="E50" s="42">
        <v>10</v>
      </c>
      <c r="F50" s="42">
        <v>10292577.41</v>
      </c>
      <c r="G50" s="42">
        <v>1.2282927739575995</v>
      </c>
      <c r="H50" s="37" t="s">
        <v>195</v>
      </c>
    </row>
    <row r="51" spans="1:8" s="28" customFormat="1" ht="30" x14ac:dyDescent="0.25">
      <c r="A51" s="71" t="s">
        <v>624</v>
      </c>
      <c r="B51" s="71" t="s">
        <v>625</v>
      </c>
      <c r="C51" s="71" t="s">
        <v>201</v>
      </c>
      <c r="D51" s="71" t="s">
        <v>202</v>
      </c>
      <c r="E51" s="42">
        <v>100</v>
      </c>
      <c r="F51" s="42">
        <v>10041272.300000001</v>
      </c>
      <c r="G51" s="42">
        <v>1.1983025938136331</v>
      </c>
      <c r="H51" s="37" t="s">
        <v>195</v>
      </c>
    </row>
    <row r="52" spans="1:8" s="28" customFormat="1" ht="30" x14ac:dyDescent="0.25">
      <c r="A52" s="71" t="s">
        <v>626</v>
      </c>
      <c r="B52" s="71" t="s">
        <v>627</v>
      </c>
      <c r="C52" s="71" t="s">
        <v>201</v>
      </c>
      <c r="D52" s="71" t="s">
        <v>202</v>
      </c>
      <c r="E52" s="42">
        <v>80</v>
      </c>
      <c r="F52" s="42">
        <v>8025995.1399999997</v>
      </c>
      <c r="G52" s="42">
        <v>0.95780400200855143</v>
      </c>
      <c r="H52" s="37" t="s">
        <v>195</v>
      </c>
    </row>
    <row r="53" spans="1:8" s="28" customFormat="1" x14ac:dyDescent="0.25">
      <c r="A53" s="71" t="s">
        <v>299</v>
      </c>
      <c r="B53" s="71" t="s">
        <v>51</v>
      </c>
      <c r="C53" s="71" t="s">
        <v>201</v>
      </c>
      <c r="D53" s="71" t="s">
        <v>202</v>
      </c>
      <c r="E53" s="42">
        <v>8</v>
      </c>
      <c r="F53" s="42">
        <v>7924355.6100000003</v>
      </c>
      <c r="G53" s="42">
        <v>0.94567457171384695</v>
      </c>
      <c r="H53" s="37" t="s">
        <v>195</v>
      </c>
    </row>
    <row r="54" spans="1:8" s="28" customFormat="1" x14ac:dyDescent="0.25">
      <c r="A54" s="71" t="s">
        <v>297</v>
      </c>
      <c r="B54" s="71" t="s">
        <v>46</v>
      </c>
      <c r="C54" s="71" t="s">
        <v>201</v>
      </c>
      <c r="D54" s="71" t="s">
        <v>202</v>
      </c>
      <c r="E54" s="42">
        <v>8</v>
      </c>
      <c r="F54" s="42">
        <v>7845417.6500000004</v>
      </c>
      <c r="G54" s="42">
        <v>0.93625429514009473</v>
      </c>
      <c r="H54" s="37" t="s">
        <v>195</v>
      </c>
    </row>
    <row r="55" spans="1:8" s="28" customFormat="1" x14ac:dyDescent="0.25">
      <c r="A55" s="71" t="s">
        <v>474</v>
      </c>
      <c r="B55" s="71" t="s">
        <v>475</v>
      </c>
      <c r="C55" s="71" t="s">
        <v>201</v>
      </c>
      <c r="D55" s="71" t="s">
        <v>202</v>
      </c>
      <c r="E55" s="42">
        <v>7</v>
      </c>
      <c r="F55" s="42">
        <v>7474253.5599999996</v>
      </c>
      <c r="G55" s="42">
        <v>0.89196041698508466</v>
      </c>
      <c r="H55" s="37" t="s">
        <v>195</v>
      </c>
    </row>
    <row r="56" spans="1:8" s="28" customFormat="1" x14ac:dyDescent="0.25">
      <c r="A56" s="71" t="s">
        <v>628</v>
      </c>
      <c r="B56" s="71" t="s">
        <v>629</v>
      </c>
      <c r="C56" s="71" t="s">
        <v>201</v>
      </c>
      <c r="D56" s="71" t="s">
        <v>202</v>
      </c>
      <c r="E56" s="42">
        <v>2</v>
      </c>
      <c r="F56" s="42">
        <v>2124108.4300000002</v>
      </c>
      <c r="G56" s="42">
        <v>0.25348626799119911</v>
      </c>
      <c r="H56" s="37" t="s">
        <v>195</v>
      </c>
    </row>
    <row r="57" spans="1:8" s="28" customFormat="1" ht="30" x14ac:dyDescent="0.25">
      <c r="A57" s="71" t="s">
        <v>575</v>
      </c>
      <c r="B57" s="71" t="s">
        <v>576</v>
      </c>
      <c r="C57" s="71" t="s">
        <v>168</v>
      </c>
      <c r="D57" s="71" t="s">
        <v>169</v>
      </c>
      <c r="E57" s="42">
        <v>310</v>
      </c>
      <c r="F57" s="42">
        <v>30874396.739999998</v>
      </c>
      <c r="G57" s="42">
        <v>3.684480272083964</v>
      </c>
      <c r="H57" s="37" t="s">
        <v>195</v>
      </c>
    </row>
    <row r="58" spans="1:8" s="28" customFormat="1" x14ac:dyDescent="0.25">
      <c r="A58" s="71" t="s">
        <v>632</v>
      </c>
      <c r="B58" s="71" t="s">
        <v>633</v>
      </c>
      <c r="C58" s="71" t="s">
        <v>168</v>
      </c>
      <c r="D58" s="71" t="s">
        <v>169</v>
      </c>
      <c r="E58" s="42">
        <v>28000</v>
      </c>
      <c r="F58" s="42">
        <v>27997998</v>
      </c>
      <c r="G58" s="42">
        <v>3.3412173898509763</v>
      </c>
      <c r="H58" s="37" t="s">
        <v>369</v>
      </c>
    </row>
    <row r="59" spans="1:8" s="28" customFormat="1" x14ac:dyDescent="0.25">
      <c r="A59" s="71" t="s">
        <v>634</v>
      </c>
      <c r="B59" s="71" t="s">
        <v>635</v>
      </c>
      <c r="C59" s="71" t="s">
        <v>168</v>
      </c>
      <c r="D59" s="71" t="s">
        <v>169</v>
      </c>
      <c r="E59" s="42">
        <v>25</v>
      </c>
      <c r="F59" s="42">
        <v>23687511.620000001</v>
      </c>
      <c r="G59" s="42">
        <v>2.8268137510060924</v>
      </c>
      <c r="H59" s="37" t="s">
        <v>195</v>
      </c>
    </row>
    <row r="60" spans="1:8" s="28" customFormat="1" x14ac:dyDescent="0.25">
      <c r="A60" s="71" t="s">
        <v>638</v>
      </c>
      <c r="B60" s="71" t="s">
        <v>639</v>
      </c>
      <c r="C60" s="71" t="s">
        <v>168</v>
      </c>
      <c r="D60" s="71" t="s">
        <v>169</v>
      </c>
      <c r="E60" s="42">
        <v>21</v>
      </c>
      <c r="F60" s="42">
        <v>20356185.649999999</v>
      </c>
      <c r="G60" s="42">
        <v>2.4292608880397411</v>
      </c>
      <c r="H60" s="37" t="s">
        <v>195</v>
      </c>
    </row>
    <row r="61" spans="1:8" s="28" customFormat="1" x14ac:dyDescent="0.25">
      <c r="A61" s="71" t="s">
        <v>665</v>
      </c>
      <c r="B61" s="71" t="s">
        <v>666</v>
      </c>
      <c r="C61" s="71" t="s">
        <v>168</v>
      </c>
      <c r="D61" s="71" t="s">
        <v>169</v>
      </c>
      <c r="E61" s="42">
        <v>200</v>
      </c>
      <c r="F61" s="42">
        <v>20007314.920000002</v>
      </c>
      <c r="G61" s="42">
        <v>2.3876274487529039</v>
      </c>
      <c r="H61" s="37" t="s">
        <v>195</v>
      </c>
    </row>
    <row r="62" spans="1:8" s="28" customFormat="1" x14ac:dyDescent="0.25">
      <c r="A62" s="71" t="s">
        <v>417</v>
      </c>
      <c r="B62" s="71" t="s">
        <v>418</v>
      </c>
      <c r="C62" s="71" t="s">
        <v>168</v>
      </c>
      <c r="D62" s="71" t="s">
        <v>169</v>
      </c>
      <c r="E62" s="42">
        <v>18</v>
      </c>
      <c r="F62" s="42">
        <v>19856248.190000001</v>
      </c>
      <c r="G62" s="42">
        <v>2.3695994888500591</v>
      </c>
      <c r="H62" s="37" t="s">
        <v>195</v>
      </c>
    </row>
    <row r="63" spans="1:8" s="28" customFormat="1" ht="30" x14ac:dyDescent="0.25">
      <c r="A63" s="71" t="s">
        <v>630</v>
      </c>
      <c r="B63" s="71" t="s">
        <v>631</v>
      </c>
      <c r="C63" s="71" t="s">
        <v>168</v>
      </c>
      <c r="D63" s="71" t="s">
        <v>169</v>
      </c>
      <c r="E63" s="42">
        <v>200</v>
      </c>
      <c r="F63" s="42">
        <v>19837491.940000001</v>
      </c>
      <c r="G63" s="42">
        <v>2.3673611606428642</v>
      </c>
      <c r="H63" s="37" t="s">
        <v>369</v>
      </c>
    </row>
    <row r="64" spans="1:8" s="28" customFormat="1" ht="30" x14ac:dyDescent="0.25">
      <c r="A64" s="71" t="s">
        <v>547</v>
      </c>
      <c r="B64" s="71" t="s">
        <v>548</v>
      </c>
      <c r="C64" s="71" t="s">
        <v>168</v>
      </c>
      <c r="D64" s="71" t="s">
        <v>169</v>
      </c>
      <c r="E64" s="42">
        <v>15</v>
      </c>
      <c r="F64" s="42">
        <v>14923116.310000001</v>
      </c>
      <c r="G64" s="42">
        <v>1.780890752465256</v>
      </c>
      <c r="H64" s="37" t="s">
        <v>369</v>
      </c>
    </row>
    <row r="65" spans="1:8" s="28" customFormat="1" ht="30" x14ac:dyDescent="0.25">
      <c r="A65" s="71" t="s">
        <v>545</v>
      </c>
      <c r="B65" s="71" t="s">
        <v>546</v>
      </c>
      <c r="C65" s="71" t="s">
        <v>168</v>
      </c>
      <c r="D65" s="71" t="s">
        <v>169</v>
      </c>
      <c r="E65" s="42">
        <v>150</v>
      </c>
      <c r="F65" s="42">
        <v>14741856.119999999</v>
      </c>
      <c r="G65" s="42">
        <v>1.7592595737318448</v>
      </c>
      <c r="H65" s="37" t="s">
        <v>369</v>
      </c>
    </row>
    <row r="66" spans="1:8" s="28" customFormat="1" ht="30" x14ac:dyDescent="0.25">
      <c r="A66" s="71" t="s">
        <v>502</v>
      </c>
      <c r="B66" s="71" t="s">
        <v>503</v>
      </c>
      <c r="C66" s="71" t="s">
        <v>168</v>
      </c>
      <c r="D66" s="71" t="s">
        <v>169</v>
      </c>
      <c r="E66" s="42">
        <v>14300</v>
      </c>
      <c r="F66" s="42">
        <v>14197021.41</v>
      </c>
      <c r="G66" s="42">
        <v>1.6942402388620299</v>
      </c>
      <c r="H66" s="37" t="s">
        <v>369</v>
      </c>
    </row>
    <row r="67" spans="1:8" s="28" customFormat="1" ht="30" x14ac:dyDescent="0.25">
      <c r="A67" s="71" t="s">
        <v>300</v>
      </c>
      <c r="B67" s="71" t="s">
        <v>203</v>
      </c>
      <c r="C67" s="71" t="s">
        <v>168</v>
      </c>
      <c r="D67" s="71" t="s">
        <v>169</v>
      </c>
      <c r="E67" s="42">
        <v>14</v>
      </c>
      <c r="F67" s="42">
        <v>14077003.77</v>
      </c>
      <c r="G67" s="42">
        <v>1.679917606727515</v>
      </c>
      <c r="H67" s="37" t="s">
        <v>195</v>
      </c>
    </row>
    <row r="68" spans="1:8" s="28" customFormat="1" ht="30" x14ac:dyDescent="0.25">
      <c r="A68" s="71" t="s">
        <v>667</v>
      </c>
      <c r="B68" s="71" t="s">
        <v>668</v>
      </c>
      <c r="C68" s="71" t="s">
        <v>168</v>
      </c>
      <c r="D68" s="71" t="s">
        <v>169</v>
      </c>
      <c r="E68" s="42">
        <v>100</v>
      </c>
      <c r="F68" s="42">
        <v>9990257.3000000007</v>
      </c>
      <c r="G68" s="42">
        <v>1.1922145797655128</v>
      </c>
      <c r="H68" s="37" t="s">
        <v>195</v>
      </c>
    </row>
    <row r="69" spans="1:8" s="28" customFormat="1" ht="30" x14ac:dyDescent="0.25">
      <c r="A69" s="71" t="s">
        <v>504</v>
      </c>
      <c r="B69" s="71" t="s">
        <v>505</v>
      </c>
      <c r="C69" s="71" t="s">
        <v>168</v>
      </c>
      <c r="D69" s="71" t="s">
        <v>169</v>
      </c>
      <c r="E69" s="42">
        <v>10000</v>
      </c>
      <c r="F69" s="42">
        <v>9922591</v>
      </c>
      <c r="G69" s="42">
        <v>1.1841394374547347</v>
      </c>
      <c r="H69" s="37" t="s">
        <v>369</v>
      </c>
    </row>
    <row r="70" spans="1:8" s="28" customFormat="1" x14ac:dyDescent="0.25">
      <c r="A70" s="71" t="s">
        <v>301</v>
      </c>
      <c r="B70" s="71" t="s">
        <v>204</v>
      </c>
      <c r="C70" s="71" t="s">
        <v>168</v>
      </c>
      <c r="D70" s="71" t="s">
        <v>169</v>
      </c>
      <c r="E70" s="42">
        <v>7</v>
      </c>
      <c r="F70" s="42">
        <v>6936147.3799999999</v>
      </c>
      <c r="G70" s="42">
        <v>0.82774404957901937</v>
      </c>
      <c r="H70" s="37" t="s">
        <v>195</v>
      </c>
    </row>
    <row r="71" spans="1:8" s="28" customFormat="1" ht="30" x14ac:dyDescent="0.25">
      <c r="A71" s="71" t="s">
        <v>411</v>
      </c>
      <c r="B71" s="71" t="s">
        <v>412</v>
      </c>
      <c r="C71" s="71" t="s">
        <v>168</v>
      </c>
      <c r="D71" s="71" t="s">
        <v>169</v>
      </c>
      <c r="E71" s="42">
        <v>7000</v>
      </c>
      <c r="F71" s="42">
        <v>6757477.2999999998</v>
      </c>
      <c r="G71" s="42">
        <v>0.80642196868087579</v>
      </c>
      <c r="H71" s="37" t="s">
        <v>195</v>
      </c>
    </row>
    <row r="72" spans="1:8" s="28" customFormat="1" x14ac:dyDescent="0.25">
      <c r="A72" s="71" t="s">
        <v>302</v>
      </c>
      <c r="B72" s="71" t="s">
        <v>68</v>
      </c>
      <c r="C72" s="71" t="s">
        <v>168</v>
      </c>
      <c r="D72" s="71" t="s">
        <v>169</v>
      </c>
      <c r="E72" s="42">
        <v>6</v>
      </c>
      <c r="F72" s="42">
        <v>6274556.5800000001</v>
      </c>
      <c r="G72" s="42">
        <v>0.74879130853212683</v>
      </c>
      <c r="H72" s="37" t="s">
        <v>195</v>
      </c>
    </row>
    <row r="73" spans="1:8" s="28" customFormat="1" x14ac:dyDescent="0.25">
      <c r="A73" s="71" t="s">
        <v>303</v>
      </c>
      <c r="B73" s="71" t="s">
        <v>205</v>
      </c>
      <c r="C73" s="71" t="s">
        <v>168</v>
      </c>
      <c r="D73" s="71" t="s">
        <v>169</v>
      </c>
      <c r="E73" s="42">
        <v>6</v>
      </c>
      <c r="F73" s="42">
        <v>5945392.4900000002</v>
      </c>
      <c r="G73" s="42">
        <v>0.70950961483308195</v>
      </c>
      <c r="H73" s="37" t="s">
        <v>195</v>
      </c>
    </row>
    <row r="74" spans="1:8" s="28" customFormat="1" x14ac:dyDescent="0.25">
      <c r="A74" s="71" t="s">
        <v>598</v>
      </c>
      <c r="B74" s="71" t="s">
        <v>599</v>
      </c>
      <c r="C74" s="71" t="s">
        <v>168</v>
      </c>
      <c r="D74" s="71" t="s">
        <v>169</v>
      </c>
      <c r="E74" s="42">
        <v>6</v>
      </c>
      <c r="F74" s="42">
        <v>5916673.04</v>
      </c>
      <c r="G74" s="42">
        <v>0.70608230100275182</v>
      </c>
      <c r="H74" s="37" t="s">
        <v>195</v>
      </c>
    </row>
    <row r="75" spans="1:8" s="28" customFormat="1" x14ac:dyDescent="0.25">
      <c r="A75" s="71" t="s">
        <v>508</v>
      </c>
      <c r="B75" s="71" t="s">
        <v>509</v>
      </c>
      <c r="C75" s="71" t="s">
        <v>168</v>
      </c>
      <c r="D75" s="71" t="s">
        <v>169</v>
      </c>
      <c r="E75" s="42">
        <v>5</v>
      </c>
      <c r="F75" s="42">
        <v>5390247.0300000003</v>
      </c>
      <c r="G75" s="42">
        <v>0.64325981851375869</v>
      </c>
      <c r="H75" s="37" t="s">
        <v>195</v>
      </c>
    </row>
    <row r="76" spans="1:8" s="28" customFormat="1" x14ac:dyDescent="0.25">
      <c r="A76" s="71" t="s">
        <v>551</v>
      </c>
      <c r="B76" s="71" t="s">
        <v>552</v>
      </c>
      <c r="C76" s="71" t="s">
        <v>168</v>
      </c>
      <c r="D76" s="71" t="s">
        <v>169</v>
      </c>
      <c r="E76" s="42">
        <v>5</v>
      </c>
      <c r="F76" s="42">
        <v>5232532.91</v>
      </c>
      <c r="G76" s="42">
        <v>0.62443857421018223</v>
      </c>
      <c r="H76" s="37" t="s">
        <v>195</v>
      </c>
    </row>
    <row r="77" spans="1:8" s="28" customFormat="1" x14ac:dyDescent="0.25">
      <c r="A77" s="71" t="s">
        <v>596</v>
      </c>
      <c r="B77" s="71" t="s">
        <v>597</v>
      </c>
      <c r="C77" s="71" t="s">
        <v>168</v>
      </c>
      <c r="D77" s="71" t="s">
        <v>169</v>
      </c>
      <c r="E77" s="42">
        <v>5</v>
      </c>
      <c r="F77" s="42">
        <v>5099710.55</v>
      </c>
      <c r="G77" s="42">
        <v>0.60858785591978704</v>
      </c>
      <c r="H77" s="37" t="s">
        <v>195</v>
      </c>
    </row>
    <row r="78" spans="1:8" s="28" customFormat="1" x14ac:dyDescent="0.25">
      <c r="A78" s="71" t="s">
        <v>305</v>
      </c>
      <c r="B78" s="71" t="s">
        <v>55</v>
      </c>
      <c r="C78" s="71" t="s">
        <v>168</v>
      </c>
      <c r="D78" s="71" t="s">
        <v>169</v>
      </c>
      <c r="E78" s="42">
        <v>5</v>
      </c>
      <c r="F78" s="42">
        <v>5014365.6500000004</v>
      </c>
      <c r="G78" s="42">
        <v>0.59840298970131345</v>
      </c>
      <c r="H78" s="37" t="s">
        <v>195</v>
      </c>
    </row>
    <row r="79" spans="1:8" s="28" customFormat="1" x14ac:dyDescent="0.25">
      <c r="A79" s="71" t="s">
        <v>304</v>
      </c>
      <c r="B79" s="71" t="s">
        <v>206</v>
      </c>
      <c r="C79" s="71" t="s">
        <v>168</v>
      </c>
      <c r="D79" s="71" t="s">
        <v>169</v>
      </c>
      <c r="E79" s="42">
        <v>50</v>
      </c>
      <c r="F79" s="42">
        <v>5009477.76</v>
      </c>
      <c r="G79" s="42">
        <v>0.59781968002796892</v>
      </c>
      <c r="H79" s="37" t="s">
        <v>195</v>
      </c>
    </row>
    <row r="80" spans="1:8" s="28" customFormat="1" x14ac:dyDescent="0.25">
      <c r="A80" s="71" t="s">
        <v>306</v>
      </c>
      <c r="B80" s="71" t="s">
        <v>47</v>
      </c>
      <c r="C80" s="71" t="s">
        <v>168</v>
      </c>
      <c r="D80" s="71" t="s">
        <v>169</v>
      </c>
      <c r="E80" s="42">
        <v>5</v>
      </c>
      <c r="F80" s="42">
        <v>4950545.6100000003</v>
      </c>
      <c r="G80" s="42">
        <v>0.59078685130924047</v>
      </c>
      <c r="H80" s="37" t="s">
        <v>195</v>
      </c>
    </row>
    <row r="81" spans="1:8" s="28" customFormat="1" x14ac:dyDescent="0.25">
      <c r="A81" s="71" t="s">
        <v>307</v>
      </c>
      <c r="B81" s="71" t="s">
        <v>63</v>
      </c>
      <c r="C81" s="71" t="s">
        <v>168</v>
      </c>
      <c r="D81" s="71" t="s">
        <v>169</v>
      </c>
      <c r="E81" s="42">
        <v>5000</v>
      </c>
      <c r="F81" s="42">
        <v>4832647</v>
      </c>
      <c r="G81" s="42">
        <v>0.5767170993944335</v>
      </c>
      <c r="H81" s="37" t="s">
        <v>195</v>
      </c>
    </row>
    <row r="82" spans="1:8" s="28" customFormat="1" x14ac:dyDescent="0.25">
      <c r="A82" s="71" t="s">
        <v>310</v>
      </c>
      <c r="B82" s="71" t="s">
        <v>49</v>
      </c>
      <c r="C82" s="71" t="s">
        <v>168</v>
      </c>
      <c r="D82" s="71" t="s">
        <v>169</v>
      </c>
      <c r="E82" s="42">
        <v>4</v>
      </c>
      <c r="F82" s="42">
        <v>3974339.73</v>
      </c>
      <c r="G82" s="42">
        <v>0.4742886623197714</v>
      </c>
      <c r="H82" s="37" t="s">
        <v>195</v>
      </c>
    </row>
    <row r="83" spans="1:8" s="28" customFormat="1" ht="30" x14ac:dyDescent="0.25">
      <c r="A83" s="71" t="s">
        <v>308</v>
      </c>
      <c r="B83" s="71" t="s">
        <v>58</v>
      </c>
      <c r="C83" s="71" t="s">
        <v>168</v>
      </c>
      <c r="D83" s="71" t="s">
        <v>169</v>
      </c>
      <c r="E83" s="42">
        <v>4</v>
      </c>
      <c r="F83" s="42">
        <v>3970442.32</v>
      </c>
      <c r="G83" s="42">
        <v>0.47382355427642558</v>
      </c>
      <c r="H83" s="37" t="s">
        <v>195</v>
      </c>
    </row>
    <row r="84" spans="1:8" s="28" customFormat="1" x14ac:dyDescent="0.25">
      <c r="A84" s="71" t="s">
        <v>309</v>
      </c>
      <c r="B84" s="71" t="s">
        <v>207</v>
      </c>
      <c r="C84" s="71" t="s">
        <v>168</v>
      </c>
      <c r="D84" s="71" t="s">
        <v>169</v>
      </c>
      <c r="E84" s="42">
        <v>4</v>
      </c>
      <c r="F84" s="42">
        <v>3968710.25</v>
      </c>
      <c r="G84" s="42">
        <v>0.47361685298283884</v>
      </c>
      <c r="H84" s="37" t="s">
        <v>195</v>
      </c>
    </row>
    <row r="85" spans="1:8" s="28" customFormat="1" x14ac:dyDescent="0.25">
      <c r="A85" s="71" t="s">
        <v>313</v>
      </c>
      <c r="B85" s="71" t="s">
        <v>45</v>
      </c>
      <c r="C85" s="71" t="s">
        <v>168</v>
      </c>
      <c r="D85" s="71" t="s">
        <v>169</v>
      </c>
      <c r="E85" s="42">
        <v>4</v>
      </c>
      <c r="F85" s="42">
        <v>3803956.05</v>
      </c>
      <c r="G85" s="42">
        <v>0.45395546154724459</v>
      </c>
      <c r="H85" s="37" t="s">
        <v>195</v>
      </c>
    </row>
    <row r="86" spans="1:8" s="28" customFormat="1" x14ac:dyDescent="0.25">
      <c r="A86" s="71" t="s">
        <v>476</v>
      </c>
      <c r="B86" s="71" t="s">
        <v>477</v>
      </c>
      <c r="C86" s="71" t="s">
        <v>168</v>
      </c>
      <c r="D86" s="71" t="s">
        <v>169</v>
      </c>
      <c r="E86" s="42">
        <v>4</v>
      </c>
      <c r="F86" s="42">
        <v>3719094.34</v>
      </c>
      <c r="G86" s="42">
        <v>0.44382825812418231</v>
      </c>
      <c r="H86" s="37" t="s">
        <v>195</v>
      </c>
    </row>
    <row r="87" spans="1:8" s="28" customFormat="1" x14ac:dyDescent="0.25">
      <c r="A87" s="71" t="s">
        <v>421</v>
      </c>
      <c r="B87" s="71" t="s">
        <v>422</v>
      </c>
      <c r="C87" s="71" t="s">
        <v>168</v>
      </c>
      <c r="D87" s="71" t="s">
        <v>169</v>
      </c>
      <c r="E87" s="42">
        <v>3</v>
      </c>
      <c r="F87" s="42">
        <v>3340234.67</v>
      </c>
      <c r="G87" s="42">
        <v>0.39861600695832383</v>
      </c>
      <c r="H87" s="37" t="s">
        <v>195</v>
      </c>
    </row>
    <row r="88" spans="1:8" s="28" customFormat="1" x14ac:dyDescent="0.25">
      <c r="A88" s="71" t="s">
        <v>415</v>
      </c>
      <c r="B88" s="71" t="s">
        <v>416</v>
      </c>
      <c r="C88" s="71" t="s">
        <v>168</v>
      </c>
      <c r="D88" s="71" t="s">
        <v>169</v>
      </c>
      <c r="E88" s="42">
        <v>3</v>
      </c>
      <c r="F88" s="42">
        <v>3202168.81</v>
      </c>
      <c r="G88" s="42">
        <v>0.38213954130614652</v>
      </c>
      <c r="H88" s="37" t="s">
        <v>195</v>
      </c>
    </row>
    <row r="89" spans="1:8" s="28" customFormat="1" x14ac:dyDescent="0.25">
      <c r="A89" s="71" t="s">
        <v>506</v>
      </c>
      <c r="B89" s="71" t="s">
        <v>507</v>
      </c>
      <c r="C89" s="71" t="s">
        <v>168</v>
      </c>
      <c r="D89" s="71" t="s">
        <v>169</v>
      </c>
      <c r="E89" s="42">
        <v>3</v>
      </c>
      <c r="F89" s="42">
        <v>3037227.94</v>
      </c>
      <c r="G89" s="42">
        <v>0.36245587309739996</v>
      </c>
      <c r="H89" s="37" t="s">
        <v>195</v>
      </c>
    </row>
    <row r="90" spans="1:8" s="28" customFormat="1" x14ac:dyDescent="0.25">
      <c r="A90" s="71" t="s">
        <v>478</v>
      </c>
      <c r="B90" s="71" t="s">
        <v>479</v>
      </c>
      <c r="C90" s="71" t="s">
        <v>168</v>
      </c>
      <c r="D90" s="71" t="s">
        <v>169</v>
      </c>
      <c r="E90" s="42">
        <v>3</v>
      </c>
      <c r="F90" s="42">
        <v>3014836.28</v>
      </c>
      <c r="G90" s="42">
        <v>0.35978370333084625</v>
      </c>
      <c r="H90" s="37" t="s">
        <v>195</v>
      </c>
    </row>
    <row r="91" spans="1:8" s="28" customFormat="1" ht="30" x14ac:dyDescent="0.25">
      <c r="A91" s="71" t="s">
        <v>669</v>
      </c>
      <c r="B91" s="71" t="s">
        <v>670</v>
      </c>
      <c r="C91" s="71" t="s">
        <v>168</v>
      </c>
      <c r="D91" s="71" t="s">
        <v>169</v>
      </c>
      <c r="E91" s="42">
        <v>3000</v>
      </c>
      <c r="F91" s="42">
        <v>2994834.9</v>
      </c>
      <c r="G91" s="42">
        <v>0.35739678414194503</v>
      </c>
      <c r="H91" s="37" t="s">
        <v>195</v>
      </c>
    </row>
    <row r="92" spans="1:8" s="28" customFormat="1" x14ac:dyDescent="0.25">
      <c r="A92" s="71" t="s">
        <v>311</v>
      </c>
      <c r="B92" s="71" t="s">
        <v>208</v>
      </c>
      <c r="C92" s="71" t="s">
        <v>168</v>
      </c>
      <c r="D92" s="71" t="s">
        <v>169</v>
      </c>
      <c r="E92" s="42">
        <v>3</v>
      </c>
      <c r="F92" s="42">
        <v>2966496.92</v>
      </c>
      <c r="G92" s="42">
        <v>0.35401499407362486</v>
      </c>
      <c r="H92" s="37" t="s">
        <v>195</v>
      </c>
    </row>
    <row r="93" spans="1:8" s="28" customFormat="1" ht="30" x14ac:dyDescent="0.25">
      <c r="A93" s="71" t="s">
        <v>312</v>
      </c>
      <c r="B93" s="71" t="s">
        <v>54</v>
      </c>
      <c r="C93" s="71" t="s">
        <v>168</v>
      </c>
      <c r="D93" s="71" t="s">
        <v>169</v>
      </c>
      <c r="E93" s="42">
        <v>3</v>
      </c>
      <c r="F93" s="42">
        <v>2948494.54</v>
      </c>
      <c r="G93" s="42">
        <v>0.3518666309972826</v>
      </c>
      <c r="H93" s="37" t="s">
        <v>195</v>
      </c>
    </row>
    <row r="94" spans="1:8" s="28" customFormat="1" ht="30" x14ac:dyDescent="0.25">
      <c r="A94" s="71" t="s">
        <v>549</v>
      </c>
      <c r="B94" s="71" t="s">
        <v>550</v>
      </c>
      <c r="C94" s="71" t="s">
        <v>168</v>
      </c>
      <c r="D94" s="71" t="s">
        <v>169</v>
      </c>
      <c r="E94" s="42">
        <v>2600</v>
      </c>
      <c r="F94" s="42">
        <v>2588374.62</v>
      </c>
      <c r="G94" s="42">
        <v>0.30889073896615438</v>
      </c>
      <c r="H94" s="37" t="s">
        <v>369</v>
      </c>
    </row>
    <row r="95" spans="1:8" s="28" customFormat="1" ht="30" x14ac:dyDescent="0.25">
      <c r="A95" s="71" t="s">
        <v>374</v>
      </c>
      <c r="B95" s="71" t="s">
        <v>375</v>
      </c>
      <c r="C95" s="71" t="s">
        <v>168</v>
      </c>
      <c r="D95" s="71" t="s">
        <v>169</v>
      </c>
      <c r="E95" s="42">
        <v>2</v>
      </c>
      <c r="F95" s="42">
        <v>2146243.9700000002</v>
      </c>
      <c r="G95" s="42">
        <v>0.25612787297958939</v>
      </c>
      <c r="H95" s="37" t="s">
        <v>195</v>
      </c>
    </row>
    <row r="96" spans="1:8" s="28" customFormat="1" x14ac:dyDescent="0.25">
      <c r="A96" s="71" t="s">
        <v>314</v>
      </c>
      <c r="B96" s="71" t="s">
        <v>67</v>
      </c>
      <c r="C96" s="71" t="s">
        <v>168</v>
      </c>
      <c r="D96" s="71" t="s">
        <v>169</v>
      </c>
      <c r="E96" s="42">
        <v>2</v>
      </c>
      <c r="F96" s="42">
        <v>2069731.6</v>
      </c>
      <c r="G96" s="42">
        <v>0.24699706079856443</v>
      </c>
      <c r="H96" s="37" t="s">
        <v>195</v>
      </c>
    </row>
    <row r="97" spans="1:8" s="28" customFormat="1" ht="30" x14ac:dyDescent="0.25">
      <c r="A97" s="71" t="s">
        <v>376</v>
      </c>
      <c r="B97" s="71" t="s">
        <v>377</v>
      </c>
      <c r="C97" s="71" t="s">
        <v>168</v>
      </c>
      <c r="D97" s="71" t="s">
        <v>169</v>
      </c>
      <c r="E97" s="42">
        <v>2000</v>
      </c>
      <c r="F97" s="42">
        <v>2053340.8</v>
      </c>
      <c r="G97" s="42">
        <v>0.24504102001330652</v>
      </c>
      <c r="H97" s="37" t="s">
        <v>195</v>
      </c>
    </row>
    <row r="98" spans="1:8" s="28" customFormat="1" ht="30" x14ac:dyDescent="0.25">
      <c r="A98" s="71" t="s">
        <v>512</v>
      </c>
      <c r="B98" s="71" t="s">
        <v>513</v>
      </c>
      <c r="C98" s="71" t="s">
        <v>168</v>
      </c>
      <c r="D98" s="71" t="s">
        <v>169</v>
      </c>
      <c r="E98" s="42">
        <v>2</v>
      </c>
      <c r="F98" s="42">
        <v>2027173.19</v>
      </c>
      <c r="G98" s="42">
        <v>0.24191823696350281</v>
      </c>
      <c r="H98" s="37" t="s">
        <v>195</v>
      </c>
    </row>
    <row r="99" spans="1:8" s="28" customFormat="1" x14ac:dyDescent="0.25">
      <c r="A99" s="71" t="s">
        <v>510</v>
      </c>
      <c r="B99" s="71" t="s">
        <v>511</v>
      </c>
      <c r="C99" s="71" t="s">
        <v>168</v>
      </c>
      <c r="D99" s="71" t="s">
        <v>169</v>
      </c>
      <c r="E99" s="42">
        <v>2</v>
      </c>
      <c r="F99" s="42">
        <v>2026751.5</v>
      </c>
      <c r="G99" s="42">
        <v>0.24186791343818767</v>
      </c>
      <c r="H99" s="37" t="s">
        <v>195</v>
      </c>
    </row>
    <row r="100" spans="1:8" s="28" customFormat="1" x14ac:dyDescent="0.25">
      <c r="A100" s="71" t="s">
        <v>315</v>
      </c>
      <c r="B100" s="71" t="s">
        <v>56</v>
      </c>
      <c r="C100" s="71" t="s">
        <v>168</v>
      </c>
      <c r="D100" s="71" t="s">
        <v>169</v>
      </c>
      <c r="E100" s="42">
        <v>2</v>
      </c>
      <c r="F100" s="42">
        <v>2003090.3</v>
      </c>
      <c r="G100" s="42">
        <v>0.23904423965605717</v>
      </c>
      <c r="H100" s="37" t="s">
        <v>195</v>
      </c>
    </row>
    <row r="101" spans="1:8" s="28" customFormat="1" x14ac:dyDescent="0.25">
      <c r="A101" s="71" t="s">
        <v>316</v>
      </c>
      <c r="B101" s="71" t="s">
        <v>209</v>
      </c>
      <c r="C101" s="71" t="s">
        <v>168</v>
      </c>
      <c r="D101" s="71" t="s">
        <v>169</v>
      </c>
      <c r="E101" s="42">
        <v>2</v>
      </c>
      <c r="F101" s="42">
        <v>1990477.14</v>
      </c>
      <c r="G101" s="42">
        <v>0.23753901383480477</v>
      </c>
      <c r="H101" s="37" t="s">
        <v>195</v>
      </c>
    </row>
    <row r="102" spans="1:8" s="28" customFormat="1" x14ac:dyDescent="0.25">
      <c r="A102" s="71" t="s">
        <v>577</v>
      </c>
      <c r="B102" s="71" t="s">
        <v>578</v>
      </c>
      <c r="C102" s="71" t="s">
        <v>168</v>
      </c>
      <c r="D102" s="71" t="s">
        <v>169</v>
      </c>
      <c r="E102" s="42">
        <v>2</v>
      </c>
      <c r="F102" s="42">
        <v>1976150.65</v>
      </c>
      <c r="G102" s="42">
        <v>0.23582932310893479</v>
      </c>
      <c r="H102" s="37" t="s">
        <v>195</v>
      </c>
    </row>
    <row r="103" spans="1:8" s="28" customFormat="1" ht="30" x14ac:dyDescent="0.25">
      <c r="A103" s="71" t="s">
        <v>671</v>
      </c>
      <c r="B103" s="71" t="s">
        <v>672</v>
      </c>
      <c r="C103" s="71" t="s">
        <v>168</v>
      </c>
      <c r="D103" s="71" t="s">
        <v>169</v>
      </c>
      <c r="E103" s="42">
        <v>2</v>
      </c>
      <c r="F103" s="42">
        <v>1895300.45</v>
      </c>
      <c r="G103" s="42">
        <v>0.22618084416365702</v>
      </c>
      <c r="H103" s="37" t="s">
        <v>195</v>
      </c>
    </row>
    <row r="104" spans="1:8" s="28" customFormat="1" x14ac:dyDescent="0.25">
      <c r="A104" s="71" t="s">
        <v>317</v>
      </c>
      <c r="B104" s="71" t="s">
        <v>210</v>
      </c>
      <c r="C104" s="71" t="s">
        <v>168</v>
      </c>
      <c r="D104" s="71" t="s">
        <v>169</v>
      </c>
      <c r="E104" s="42">
        <v>2</v>
      </c>
      <c r="F104" s="42">
        <v>1893451.73</v>
      </c>
      <c r="G104" s="42">
        <v>0.22596022212443245</v>
      </c>
      <c r="H104" s="37" t="s">
        <v>195</v>
      </c>
    </row>
    <row r="105" spans="1:8" s="28" customFormat="1" ht="30" x14ac:dyDescent="0.25">
      <c r="A105" s="71" t="s">
        <v>553</v>
      </c>
      <c r="B105" s="71" t="s">
        <v>554</v>
      </c>
      <c r="C105" s="71" t="s">
        <v>168</v>
      </c>
      <c r="D105" s="71" t="s">
        <v>169</v>
      </c>
      <c r="E105" s="42">
        <v>1235</v>
      </c>
      <c r="F105" s="42">
        <v>1226433.05</v>
      </c>
      <c r="G105" s="42">
        <v>0.14635973022599588</v>
      </c>
      <c r="H105" s="37" t="s">
        <v>369</v>
      </c>
    </row>
    <row r="106" spans="1:8" s="28" customFormat="1" x14ac:dyDescent="0.25">
      <c r="A106" s="71" t="s">
        <v>409</v>
      </c>
      <c r="B106" s="71" t="s">
        <v>410</v>
      </c>
      <c r="C106" s="71" t="s">
        <v>168</v>
      </c>
      <c r="D106" s="71" t="s">
        <v>169</v>
      </c>
      <c r="E106" s="42">
        <v>1</v>
      </c>
      <c r="F106" s="42">
        <v>1074014.76</v>
      </c>
      <c r="G106" s="42">
        <v>0.12817047822735836</v>
      </c>
      <c r="H106" s="37" t="s">
        <v>195</v>
      </c>
    </row>
    <row r="107" spans="1:8" s="28" customFormat="1" x14ac:dyDescent="0.25">
      <c r="A107" s="71" t="s">
        <v>579</v>
      </c>
      <c r="B107" s="71" t="s">
        <v>580</v>
      </c>
      <c r="C107" s="71" t="s">
        <v>168</v>
      </c>
      <c r="D107" s="71" t="s">
        <v>169</v>
      </c>
      <c r="E107" s="42">
        <v>1</v>
      </c>
      <c r="F107" s="42">
        <v>1065746.9099999999</v>
      </c>
      <c r="G107" s="42">
        <v>0.12718381181654287</v>
      </c>
      <c r="H107" s="37" t="s">
        <v>195</v>
      </c>
    </row>
    <row r="108" spans="1:8" s="28" customFormat="1" x14ac:dyDescent="0.25">
      <c r="A108" s="71" t="s">
        <v>419</v>
      </c>
      <c r="B108" s="71" t="s">
        <v>420</v>
      </c>
      <c r="C108" s="71" t="s">
        <v>168</v>
      </c>
      <c r="D108" s="71" t="s">
        <v>169</v>
      </c>
      <c r="E108" s="42">
        <v>1</v>
      </c>
      <c r="F108" s="42">
        <v>1058749.6100000001</v>
      </c>
      <c r="G108" s="42">
        <v>0.12634876995240657</v>
      </c>
      <c r="H108" s="37" t="s">
        <v>195</v>
      </c>
    </row>
    <row r="109" spans="1:8" s="28" customFormat="1" ht="30" x14ac:dyDescent="0.25">
      <c r="A109" s="71" t="s">
        <v>555</v>
      </c>
      <c r="B109" s="71" t="s">
        <v>556</v>
      </c>
      <c r="C109" s="71" t="s">
        <v>168</v>
      </c>
      <c r="D109" s="71" t="s">
        <v>169</v>
      </c>
      <c r="E109" s="42">
        <v>1</v>
      </c>
      <c r="F109" s="42">
        <v>1050932.76</v>
      </c>
      <c r="G109" s="42">
        <v>0.12541592485563013</v>
      </c>
      <c r="H109" s="37" t="s">
        <v>195</v>
      </c>
    </row>
    <row r="110" spans="1:8" s="28" customFormat="1" x14ac:dyDescent="0.25">
      <c r="A110" s="71" t="s">
        <v>318</v>
      </c>
      <c r="B110" s="71" t="s">
        <v>65</v>
      </c>
      <c r="C110" s="71" t="s">
        <v>168</v>
      </c>
      <c r="D110" s="71" t="s">
        <v>169</v>
      </c>
      <c r="E110" s="42">
        <v>1</v>
      </c>
      <c r="F110" s="42">
        <v>1033299.58</v>
      </c>
      <c r="G110" s="42">
        <v>0.12331162126741027</v>
      </c>
      <c r="H110" s="37" t="s">
        <v>195</v>
      </c>
    </row>
    <row r="111" spans="1:8" s="28" customFormat="1" x14ac:dyDescent="0.25">
      <c r="A111" s="71" t="s">
        <v>319</v>
      </c>
      <c r="B111" s="71" t="s">
        <v>64</v>
      </c>
      <c r="C111" s="71" t="s">
        <v>168</v>
      </c>
      <c r="D111" s="71" t="s">
        <v>169</v>
      </c>
      <c r="E111" s="42">
        <v>1</v>
      </c>
      <c r="F111" s="42">
        <v>1026058.13</v>
      </c>
      <c r="G111" s="42">
        <v>0.12244744309768056</v>
      </c>
      <c r="H111" s="37" t="s">
        <v>195</v>
      </c>
    </row>
    <row r="112" spans="1:8" s="28" customFormat="1" x14ac:dyDescent="0.25">
      <c r="A112" s="71" t="s">
        <v>358</v>
      </c>
      <c r="B112" s="71" t="s">
        <v>106</v>
      </c>
      <c r="C112" s="71" t="s">
        <v>168</v>
      </c>
      <c r="D112" s="71" t="s">
        <v>169</v>
      </c>
      <c r="E112" s="42">
        <v>1</v>
      </c>
      <c r="F112" s="42">
        <v>1007302.04</v>
      </c>
      <c r="G112" s="42">
        <v>0.12020913398452146</v>
      </c>
      <c r="H112" s="37" t="s">
        <v>195</v>
      </c>
    </row>
    <row r="113" spans="1:9" s="28" customFormat="1" x14ac:dyDescent="0.25">
      <c r="A113" s="71" t="s">
        <v>320</v>
      </c>
      <c r="B113" s="71" t="s">
        <v>53</v>
      </c>
      <c r="C113" s="71" t="s">
        <v>168</v>
      </c>
      <c r="D113" s="71" t="s">
        <v>169</v>
      </c>
      <c r="E113" s="42">
        <v>1</v>
      </c>
      <c r="F113" s="42">
        <v>999515.71</v>
      </c>
      <c r="G113" s="42">
        <v>0.11927993107511635</v>
      </c>
      <c r="H113" s="37" t="s">
        <v>195</v>
      </c>
    </row>
    <row r="114" spans="1:9" s="28" customFormat="1" x14ac:dyDescent="0.25">
      <c r="A114" s="71" t="s">
        <v>321</v>
      </c>
      <c r="B114" s="71" t="s">
        <v>211</v>
      </c>
      <c r="C114" s="71" t="s">
        <v>168</v>
      </c>
      <c r="D114" s="71" t="s">
        <v>169</v>
      </c>
      <c r="E114" s="42">
        <v>1</v>
      </c>
      <c r="F114" s="42">
        <v>996500.99</v>
      </c>
      <c r="G114" s="42">
        <v>0.11892016124837618</v>
      </c>
      <c r="H114" s="37" t="s">
        <v>195</v>
      </c>
    </row>
    <row r="115" spans="1:9" s="28" customFormat="1" x14ac:dyDescent="0.25">
      <c r="A115" s="71" t="s">
        <v>636</v>
      </c>
      <c r="B115" s="71" t="s">
        <v>637</v>
      </c>
      <c r="C115" s="71" t="s">
        <v>168</v>
      </c>
      <c r="D115" s="71" t="s">
        <v>169</v>
      </c>
      <c r="E115" s="42">
        <v>1</v>
      </c>
      <c r="F115" s="42">
        <v>996418.53</v>
      </c>
      <c r="G115" s="42">
        <v>0.11891032065956098</v>
      </c>
      <c r="H115" s="37" t="s">
        <v>195</v>
      </c>
    </row>
    <row r="116" spans="1:9" s="28" customFormat="1" x14ac:dyDescent="0.25">
      <c r="A116" s="71" t="s">
        <v>480</v>
      </c>
      <c r="B116" s="71" t="s">
        <v>481</v>
      </c>
      <c r="C116" s="71" t="s">
        <v>168</v>
      </c>
      <c r="D116" s="71" t="s">
        <v>169</v>
      </c>
      <c r="E116" s="42">
        <v>1</v>
      </c>
      <c r="F116" s="42">
        <v>993457.19</v>
      </c>
      <c r="G116" s="42">
        <v>0.11855692108058888</v>
      </c>
      <c r="H116" s="37" t="s">
        <v>195</v>
      </c>
    </row>
    <row r="117" spans="1:9" s="28" customFormat="1" x14ac:dyDescent="0.25">
      <c r="A117" s="71" t="s">
        <v>322</v>
      </c>
      <c r="B117" s="71" t="s">
        <v>212</v>
      </c>
      <c r="C117" s="71" t="s">
        <v>168</v>
      </c>
      <c r="D117" s="71" t="s">
        <v>169</v>
      </c>
      <c r="E117" s="42">
        <v>1</v>
      </c>
      <c r="F117" s="42">
        <v>966994.03</v>
      </c>
      <c r="G117" s="42">
        <v>0.11539886776611946</v>
      </c>
      <c r="H117" s="37" t="s">
        <v>195</v>
      </c>
    </row>
    <row r="118" spans="1:9" s="28" customFormat="1" x14ac:dyDescent="0.25">
      <c r="A118" s="71" t="s">
        <v>640</v>
      </c>
      <c r="B118" s="71" t="s">
        <v>641</v>
      </c>
      <c r="C118" s="71" t="s">
        <v>168</v>
      </c>
      <c r="D118" s="71" t="s">
        <v>169</v>
      </c>
      <c r="E118" s="42">
        <v>1</v>
      </c>
      <c r="F118" s="42">
        <v>960872.66</v>
      </c>
      <c r="G118" s="42">
        <v>0.1146683573955668</v>
      </c>
      <c r="H118" s="37" t="s">
        <v>195</v>
      </c>
    </row>
    <row r="119" spans="1:9" s="28" customFormat="1" x14ac:dyDescent="0.25">
      <c r="A119" s="73"/>
      <c r="B119" s="73"/>
      <c r="C119" s="73"/>
      <c r="D119" s="73"/>
      <c r="E119" s="42"/>
      <c r="F119" s="42"/>
      <c r="G119" s="42"/>
      <c r="H119" s="37"/>
    </row>
    <row r="120" spans="1:9" s="28" customFormat="1" x14ac:dyDescent="0.25">
      <c r="A120" s="70" t="s">
        <v>176</v>
      </c>
      <c r="B120" s="71"/>
      <c r="C120" s="71"/>
      <c r="D120" s="71"/>
      <c r="E120" s="42"/>
      <c r="F120" s="42"/>
      <c r="G120" s="42"/>
      <c r="H120" s="71"/>
    </row>
    <row r="121" spans="1:9" s="28" customFormat="1" x14ac:dyDescent="0.25">
      <c r="A121" s="71" t="s">
        <v>177</v>
      </c>
      <c r="B121" s="71"/>
      <c r="C121" s="71"/>
      <c r="D121" s="71"/>
      <c r="E121" s="42"/>
      <c r="F121" s="42"/>
      <c r="G121" s="42"/>
      <c r="H121" s="71"/>
    </row>
    <row r="122" spans="1:9" s="28" customFormat="1" ht="30" x14ac:dyDescent="0.25">
      <c r="A122" s="90" t="s">
        <v>278</v>
      </c>
      <c r="B122" s="71" t="s">
        <v>544</v>
      </c>
      <c r="C122" s="71" t="s">
        <v>178</v>
      </c>
      <c r="D122" s="71" t="s">
        <v>179</v>
      </c>
      <c r="E122" s="42">
        <v>54461.063000000002</v>
      </c>
      <c r="F122" s="42">
        <v>68221097.150000006</v>
      </c>
      <c r="G122" s="42">
        <v>8.1413505405741127</v>
      </c>
      <c r="H122" s="71"/>
    </row>
    <row r="123" spans="1:9" s="28" customFormat="1" ht="30" x14ac:dyDescent="0.25">
      <c r="A123" s="90" t="s">
        <v>323</v>
      </c>
      <c r="B123" s="71" t="s">
        <v>557</v>
      </c>
      <c r="C123" s="71" t="s">
        <v>178</v>
      </c>
      <c r="D123" s="71" t="s">
        <v>179</v>
      </c>
      <c r="E123" s="42">
        <v>609.28899999999999</v>
      </c>
      <c r="F123" s="42">
        <v>1675481.14</v>
      </c>
      <c r="G123" s="42">
        <v>0.19994810776596733</v>
      </c>
      <c r="H123" s="71"/>
    </row>
    <row r="124" spans="1:9" s="28" customFormat="1" x14ac:dyDescent="0.25">
      <c r="A124" s="71"/>
      <c r="B124" s="71"/>
      <c r="C124" s="71"/>
      <c r="D124" s="71"/>
      <c r="E124" s="42"/>
      <c r="F124" s="42"/>
      <c r="G124" s="42"/>
      <c r="H124" s="71"/>
    </row>
    <row r="125" spans="1:9" s="28" customFormat="1" x14ac:dyDescent="0.25">
      <c r="A125" s="71" t="s">
        <v>180</v>
      </c>
      <c r="B125" s="71"/>
      <c r="C125" s="71"/>
      <c r="D125" s="71"/>
      <c r="E125" s="42"/>
      <c r="F125" s="42">
        <v>23209299.399999999</v>
      </c>
      <c r="G125" s="42">
        <v>2.7697449925361748</v>
      </c>
      <c r="H125" s="71"/>
    </row>
    <row r="126" spans="1:9" s="28" customFormat="1" x14ac:dyDescent="0.25">
      <c r="A126" s="70" t="s">
        <v>181</v>
      </c>
      <c r="B126" s="70"/>
      <c r="C126" s="70"/>
      <c r="D126" s="70"/>
      <c r="E126" s="36">
        <f>SUM(E6:E125)</f>
        <v>143948.35199999998</v>
      </c>
      <c r="F126" s="36">
        <f>SUM(F6:F125)</f>
        <v>837957987.55999947</v>
      </c>
      <c r="G126" s="36">
        <f>SUM(G6:G125)</f>
        <v>99.999999999999972</v>
      </c>
      <c r="H126" s="71"/>
    </row>
    <row r="127" spans="1:9" s="28" customFormat="1" x14ac:dyDescent="0.25">
      <c r="A127" s="55"/>
      <c r="B127" s="55"/>
      <c r="C127" s="55"/>
      <c r="D127" s="55"/>
      <c r="E127" s="82"/>
      <c r="F127" s="48"/>
      <c r="G127" s="82"/>
      <c r="H127" s="71"/>
    </row>
    <row r="128" spans="1:9" s="28" customFormat="1" x14ac:dyDescent="0.25">
      <c r="A128" s="53" t="s">
        <v>39</v>
      </c>
      <c r="B128" s="110">
        <v>7.64</v>
      </c>
      <c r="C128" s="111"/>
      <c r="D128" s="111"/>
      <c r="E128" s="111"/>
      <c r="F128" s="111"/>
      <c r="G128" s="111"/>
      <c r="H128" s="112"/>
      <c r="I128" s="100"/>
    </row>
    <row r="129" spans="1:8" s="28" customFormat="1" x14ac:dyDescent="0.25">
      <c r="A129" s="53" t="s">
        <v>213</v>
      </c>
      <c r="B129" s="110">
        <v>5.07</v>
      </c>
      <c r="C129" s="111"/>
      <c r="D129" s="111"/>
      <c r="E129" s="111"/>
      <c r="F129" s="111"/>
      <c r="G129" s="111"/>
      <c r="H129" s="112"/>
    </row>
    <row r="130" spans="1:8" s="28" customFormat="1" ht="30" x14ac:dyDescent="0.25">
      <c r="A130" s="70" t="s">
        <v>214</v>
      </c>
      <c r="B130" s="110">
        <v>7.92</v>
      </c>
      <c r="C130" s="111"/>
      <c r="D130" s="111"/>
      <c r="E130" s="111"/>
      <c r="F130" s="111"/>
      <c r="G130" s="111"/>
      <c r="H130" s="112"/>
    </row>
    <row r="131" spans="1:8" s="28" customFormat="1" x14ac:dyDescent="0.25">
      <c r="A131" s="53"/>
      <c r="B131" s="53"/>
      <c r="C131" s="53"/>
      <c r="D131" s="53"/>
      <c r="E131" s="83"/>
      <c r="F131" s="48"/>
      <c r="G131" s="82"/>
      <c r="H131" s="71"/>
    </row>
    <row r="132" spans="1:8" s="28" customFormat="1" x14ac:dyDescent="0.25">
      <c r="A132" s="51" t="s">
        <v>72</v>
      </c>
      <c r="B132" s="51"/>
      <c r="C132" s="51"/>
      <c r="D132" s="51"/>
      <c r="E132" s="52"/>
      <c r="F132" s="48"/>
      <c r="G132" s="82"/>
      <c r="H132" s="71"/>
    </row>
    <row r="133" spans="1:8" s="28" customFormat="1" x14ac:dyDescent="0.25">
      <c r="A133" s="71" t="s">
        <v>215</v>
      </c>
      <c r="B133" s="71"/>
      <c r="C133" s="71"/>
      <c r="D133" s="71"/>
      <c r="E133" s="48"/>
      <c r="F133" s="42">
        <v>0</v>
      </c>
      <c r="G133" s="42">
        <v>0</v>
      </c>
      <c r="H133" s="71"/>
    </row>
    <row r="134" spans="1:8" x14ac:dyDescent="0.25">
      <c r="A134" s="55" t="s">
        <v>216</v>
      </c>
      <c r="B134" s="55"/>
      <c r="C134" s="55"/>
      <c r="D134" s="55"/>
      <c r="E134" s="83"/>
      <c r="F134" s="42">
        <v>0</v>
      </c>
      <c r="G134" s="42">
        <v>0</v>
      </c>
      <c r="H134" s="71"/>
    </row>
    <row r="135" spans="1:8" x14ac:dyDescent="0.25">
      <c r="A135" s="55" t="s">
        <v>73</v>
      </c>
      <c r="B135" s="55"/>
      <c r="C135" s="55"/>
      <c r="D135" s="55"/>
      <c r="E135" s="83"/>
      <c r="F135" s="42">
        <v>639417227.41999996</v>
      </c>
      <c r="G135" s="42">
        <v>76.3065973369239</v>
      </c>
      <c r="H135" s="71"/>
    </row>
    <row r="136" spans="1:8" x14ac:dyDescent="0.25">
      <c r="A136" s="55" t="s">
        <v>217</v>
      </c>
      <c r="B136" s="55"/>
      <c r="C136" s="55"/>
      <c r="D136" s="55"/>
      <c r="E136" s="83"/>
      <c r="F136" s="42">
        <v>0</v>
      </c>
      <c r="G136" s="42">
        <v>0</v>
      </c>
      <c r="H136" s="71"/>
    </row>
    <row r="137" spans="1:8" x14ac:dyDescent="0.25">
      <c r="A137" s="55" t="s">
        <v>218</v>
      </c>
      <c r="B137" s="55"/>
      <c r="C137" s="55"/>
      <c r="D137" s="55"/>
      <c r="E137" s="83"/>
      <c r="F137" s="42">
        <v>105434882.45</v>
      </c>
      <c r="G137" s="42">
        <v>12.582359022199855</v>
      </c>
      <c r="H137" s="71"/>
    </row>
    <row r="138" spans="1:8" x14ac:dyDescent="0.25">
      <c r="A138" s="55" t="s">
        <v>219</v>
      </c>
      <c r="B138" s="55"/>
      <c r="C138" s="55"/>
      <c r="D138" s="55"/>
      <c r="E138" s="83"/>
      <c r="F138" s="42">
        <v>0</v>
      </c>
      <c r="G138" s="42">
        <v>0</v>
      </c>
      <c r="H138" s="71"/>
    </row>
    <row r="139" spans="1:8" x14ac:dyDescent="0.25">
      <c r="A139" s="55" t="s">
        <v>220</v>
      </c>
      <c r="B139" s="55"/>
      <c r="C139" s="55"/>
      <c r="D139" s="55"/>
      <c r="E139" s="83"/>
      <c r="F139" s="42">
        <v>0</v>
      </c>
      <c r="G139" s="42">
        <v>0</v>
      </c>
      <c r="H139" s="71"/>
    </row>
    <row r="140" spans="1:8" x14ac:dyDescent="0.25">
      <c r="A140" s="55" t="s">
        <v>221</v>
      </c>
      <c r="B140" s="55"/>
      <c r="C140" s="55"/>
      <c r="D140" s="55"/>
      <c r="E140" s="83"/>
      <c r="F140" s="42">
        <v>0</v>
      </c>
      <c r="G140" s="42">
        <v>0</v>
      </c>
      <c r="H140" s="71"/>
    </row>
    <row r="141" spans="1:8" x14ac:dyDescent="0.25">
      <c r="A141" s="55" t="s">
        <v>222</v>
      </c>
      <c r="B141" s="55"/>
      <c r="C141" s="55"/>
      <c r="D141" s="55"/>
      <c r="E141" s="83"/>
      <c r="F141" s="42">
        <v>0</v>
      </c>
      <c r="G141" s="42">
        <v>0</v>
      </c>
      <c r="H141" s="71"/>
    </row>
    <row r="142" spans="1:8" x14ac:dyDescent="0.25">
      <c r="A142" s="55" t="s">
        <v>223</v>
      </c>
      <c r="B142" s="55"/>
      <c r="C142" s="55"/>
      <c r="D142" s="55"/>
      <c r="E142" s="83"/>
      <c r="F142" s="42">
        <v>0</v>
      </c>
      <c r="G142" s="42">
        <v>0</v>
      </c>
      <c r="H142" s="71"/>
    </row>
    <row r="143" spans="1:8" x14ac:dyDescent="0.25">
      <c r="A143" s="55" t="s">
        <v>224</v>
      </c>
      <c r="B143" s="55"/>
      <c r="C143" s="55"/>
      <c r="D143" s="55"/>
      <c r="E143" s="83"/>
      <c r="F143" s="42">
        <v>0</v>
      </c>
      <c r="G143" s="42">
        <v>0</v>
      </c>
      <c r="H143" s="71"/>
    </row>
    <row r="144" spans="1:8" x14ac:dyDescent="0.25">
      <c r="A144" s="55" t="s">
        <v>225</v>
      </c>
      <c r="B144" s="55"/>
      <c r="C144" s="55"/>
      <c r="D144" s="55"/>
      <c r="E144" s="83"/>
      <c r="F144" s="42">
        <v>0</v>
      </c>
      <c r="G144" s="42">
        <v>0</v>
      </c>
      <c r="H144" s="71"/>
    </row>
    <row r="145" spans="1:8" x14ac:dyDescent="0.25">
      <c r="A145" s="55" t="s">
        <v>226</v>
      </c>
      <c r="B145" s="55"/>
      <c r="C145" s="55"/>
      <c r="D145" s="55"/>
      <c r="E145" s="83"/>
      <c r="F145" s="42">
        <v>0</v>
      </c>
      <c r="G145" s="42">
        <v>0</v>
      </c>
      <c r="H145" s="71"/>
    </row>
    <row r="146" spans="1:8" x14ac:dyDescent="0.25">
      <c r="A146" s="55" t="s">
        <v>227</v>
      </c>
      <c r="B146" s="55"/>
      <c r="C146" s="55"/>
      <c r="D146" s="55"/>
      <c r="E146" s="83"/>
      <c r="F146" s="42">
        <v>0</v>
      </c>
      <c r="G146" s="42">
        <v>0</v>
      </c>
      <c r="H146" s="71"/>
    </row>
    <row r="147" spans="1:8" x14ac:dyDescent="0.25">
      <c r="A147" s="55" t="s">
        <v>228</v>
      </c>
      <c r="B147" s="55"/>
      <c r="C147" s="55"/>
      <c r="D147" s="55"/>
      <c r="E147" s="83"/>
      <c r="F147" s="42">
        <v>0</v>
      </c>
      <c r="G147" s="42">
        <v>0</v>
      </c>
      <c r="H147" s="71"/>
    </row>
    <row r="148" spans="1:8" x14ac:dyDescent="0.25">
      <c r="A148" s="55" t="s">
        <v>229</v>
      </c>
      <c r="B148" s="55"/>
      <c r="C148" s="55"/>
      <c r="D148" s="55"/>
      <c r="E148" s="83"/>
      <c r="F148" s="42">
        <v>0</v>
      </c>
      <c r="G148" s="42">
        <v>0</v>
      </c>
      <c r="H148" s="71"/>
    </row>
    <row r="149" spans="1:8" x14ac:dyDescent="0.25">
      <c r="A149" s="53" t="s">
        <v>37</v>
      </c>
      <c r="B149" s="53"/>
      <c r="C149" s="53"/>
      <c r="D149" s="53"/>
      <c r="E149" s="83"/>
      <c r="F149" s="36">
        <f>SUM(F133:F148)</f>
        <v>744852109.87</v>
      </c>
      <c r="G149" s="36">
        <f>SUM(G133:G148)</f>
        <v>88.888956359123753</v>
      </c>
      <c r="H149" s="71"/>
    </row>
    <row r="150" spans="1:8" x14ac:dyDescent="0.25">
      <c r="A150" s="53"/>
      <c r="B150" s="53"/>
      <c r="C150" s="53"/>
      <c r="D150" s="53"/>
      <c r="E150" s="83"/>
      <c r="F150" s="42"/>
      <c r="G150" s="36"/>
      <c r="H150" s="71"/>
    </row>
    <row r="151" spans="1:8" x14ac:dyDescent="0.25">
      <c r="A151" s="55" t="s">
        <v>230</v>
      </c>
      <c r="B151" s="55"/>
      <c r="C151" s="55"/>
      <c r="D151" s="55"/>
      <c r="E151" s="83"/>
      <c r="F151" s="42">
        <v>0</v>
      </c>
      <c r="G151" s="42">
        <v>0</v>
      </c>
      <c r="H151" s="71"/>
    </row>
    <row r="152" spans="1:8" x14ac:dyDescent="0.25">
      <c r="A152" s="55" t="s">
        <v>40</v>
      </c>
      <c r="B152" s="55"/>
      <c r="C152" s="55"/>
      <c r="D152" s="55"/>
      <c r="E152" s="83"/>
      <c r="F152" s="42">
        <v>0</v>
      </c>
      <c r="G152" s="42">
        <v>0</v>
      </c>
      <c r="H152" s="71"/>
    </row>
    <row r="153" spans="1:8" x14ac:dyDescent="0.25">
      <c r="A153" s="55" t="s">
        <v>231</v>
      </c>
      <c r="B153" s="55"/>
      <c r="C153" s="55"/>
      <c r="D153" s="55"/>
      <c r="E153" s="83"/>
      <c r="F153" s="42">
        <v>0</v>
      </c>
      <c r="G153" s="42">
        <v>0</v>
      </c>
      <c r="H153" s="71"/>
    </row>
    <row r="154" spans="1:8" x14ac:dyDescent="0.25">
      <c r="A154" s="55" t="s">
        <v>232</v>
      </c>
      <c r="B154" s="55"/>
      <c r="C154" s="55"/>
      <c r="D154" s="55"/>
      <c r="E154" s="83"/>
      <c r="F154" s="42">
        <v>69896578.290000007</v>
      </c>
      <c r="G154" s="42">
        <v>8.3412986483400804</v>
      </c>
      <c r="H154" s="71"/>
    </row>
    <row r="155" spans="1:8" x14ac:dyDescent="0.25">
      <c r="A155" s="55" t="s">
        <v>233</v>
      </c>
      <c r="B155" s="55"/>
      <c r="C155" s="55"/>
      <c r="D155" s="55"/>
      <c r="E155" s="83"/>
      <c r="F155" s="42">
        <v>23209299.399999999</v>
      </c>
      <c r="G155" s="42">
        <v>2.7697449925361748</v>
      </c>
      <c r="H155" s="71"/>
    </row>
    <row r="156" spans="1:8" x14ac:dyDescent="0.25">
      <c r="A156" s="55" t="s">
        <v>234</v>
      </c>
      <c r="B156" s="55"/>
      <c r="C156" s="55"/>
      <c r="D156" s="55"/>
      <c r="E156" s="83"/>
      <c r="F156" s="42">
        <v>0</v>
      </c>
      <c r="G156" s="42">
        <v>0</v>
      </c>
      <c r="H156" s="71"/>
    </row>
    <row r="157" spans="1:8" x14ac:dyDescent="0.25">
      <c r="A157" s="55" t="s">
        <v>235</v>
      </c>
      <c r="B157" s="55"/>
      <c r="C157" s="55"/>
      <c r="D157" s="55"/>
      <c r="E157" s="83"/>
      <c r="F157" s="42">
        <v>0</v>
      </c>
      <c r="G157" s="42">
        <v>0</v>
      </c>
      <c r="H157" s="55"/>
    </row>
    <row r="158" spans="1:8" x14ac:dyDescent="0.25">
      <c r="A158" s="53" t="s">
        <v>38</v>
      </c>
      <c r="B158" s="55"/>
      <c r="C158" s="55"/>
      <c r="D158" s="55"/>
      <c r="E158" s="83"/>
      <c r="F158" s="57">
        <f>SUM(F149:F157)</f>
        <v>837957987.55999994</v>
      </c>
      <c r="G158" s="57">
        <f>SUM(G149:G157)</f>
        <v>100.00000000000001</v>
      </c>
      <c r="H158" s="55"/>
    </row>
    <row r="159" spans="1:8" x14ac:dyDescent="0.25">
      <c r="A159" s="55"/>
      <c r="B159" s="55"/>
      <c r="C159" s="55"/>
      <c r="D159" s="55"/>
      <c r="E159" s="83"/>
      <c r="F159" s="83"/>
      <c r="G159" s="83"/>
      <c r="H159" s="55"/>
    </row>
    <row r="160" spans="1:8" x14ac:dyDescent="0.25">
      <c r="A160" s="53" t="s">
        <v>182</v>
      </c>
      <c r="B160" s="113">
        <v>76907546.382400006</v>
      </c>
      <c r="C160" s="114"/>
      <c r="D160" s="114"/>
      <c r="E160" s="114"/>
      <c r="F160" s="114"/>
      <c r="G160" s="114"/>
      <c r="H160" s="115"/>
    </row>
    <row r="161" spans="1:8" x14ac:dyDescent="0.25">
      <c r="A161" s="53" t="s">
        <v>183</v>
      </c>
      <c r="B161" s="113">
        <v>10.8957</v>
      </c>
      <c r="C161" s="114"/>
      <c r="D161" s="114"/>
      <c r="E161" s="114"/>
      <c r="F161" s="114"/>
      <c r="G161" s="114"/>
      <c r="H161" s="115"/>
    </row>
    <row r="162" spans="1:8" x14ac:dyDescent="0.25">
      <c r="A162" s="84"/>
      <c r="B162" s="84"/>
      <c r="C162" s="84"/>
      <c r="D162" s="84"/>
      <c r="E162" s="85"/>
      <c r="F162" s="86"/>
      <c r="G162" s="87"/>
      <c r="H162" s="88"/>
    </row>
    <row r="163" spans="1:8" x14ac:dyDescent="0.25">
      <c r="A163" s="84" t="s">
        <v>184</v>
      </c>
    </row>
    <row r="164" spans="1:8" x14ac:dyDescent="0.25">
      <c r="A164" s="63" t="s">
        <v>185</v>
      </c>
      <c r="F164" s="25" t="s">
        <v>41</v>
      </c>
    </row>
    <row r="166" spans="1:8" x14ac:dyDescent="0.25">
      <c r="A166" s="66" t="s">
        <v>186</v>
      </c>
      <c r="F166" s="25" t="s">
        <v>41</v>
      </c>
    </row>
    <row r="167" spans="1:8" x14ac:dyDescent="0.25">
      <c r="A167" s="84"/>
      <c r="F167" s="25"/>
    </row>
    <row r="168" spans="1:8" x14ac:dyDescent="0.25">
      <c r="A168" s="66" t="s">
        <v>187</v>
      </c>
      <c r="F168" s="65">
        <v>10.814500000000001</v>
      </c>
    </row>
    <row r="169" spans="1:8" x14ac:dyDescent="0.25">
      <c r="A169" s="66" t="s">
        <v>188</v>
      </c>
      <c r="F169" s="65">
        <v>10.8957</v>
      </c>
    </row>
    <row r="170" spans="1:8" x14ac:dyDescent="0.25">
      <c r="F170" s="65"/>
    </row>
    <row r="171" spans="1:8" x14ac:dyDescent="0.25">
      <c r="A171" s="66" t="s">
        <v>189</v>
      </c>
      <c r="F171" s="25" t="s">
        <v>41</v>
      </c>
    </row>
    <row r="172" spans="1:8" x14ac:dyDescent="0.25">
      <c r="F172" s="25"/>
    </row>
    <row r="173" spans="1:8" x14ac:dyDescent="0.25">
      <c r="A173" s="66" t="s">
        <v>190</v>
      </c>
      <c r="F173" s="25"/>
    </row>
    <row r="174" spans="1:8" x14ac:dyDescent="0.25">
      <c r="A174" s="66" t="s">
        <v>236</v>
      </c>
      <c r="F174" s="25">
        <v>377842842.63</v>
      </c>
    </row>
    <row r="175" spans="1:8" x14ac:dyDescent="0.25">
      <c r="A175" s="66" t="s">
        <v>237</v>
      </c>
      <c r="F175" s="25">
        <v>45.09</v>
      </c>
    </row>
  </sheetData>
  <mergeCells count="6">
    <mergeCell ref="A4:H4"/>
    <mergeCell ref="B130:H130"/>
    <mergeCell ref="B160:H160"/>
    <mergeCell ref="B161:H161"/>
    <mergeCell ref="B128:H128"/>
    <mergeCell ref="B129:H129"/>
  </mergeCells>
  <pageMargins left="0.25" right="0.25" top="0.25" bottom="0.2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64"/>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6" style="64" bestFit="1" customWidth="1"/>
    <col min="7" max="7" width="9.7109375" style="25" customWidth="1"/>
    <col min="8" max="8" width="7.28515625" style="67" customWidth="1"/>
    <col min="9" max="16384" width="9.140625" style="27"/>
  </cols>
  <sheetData>
    <row r="1" spans="1:8" s="28" customFormat="1" x14ac:dyDescent="0.25">
      <c r="A1" s="1" t="s">
        <v>491</v>
      </c>
      <c r="B1" s="1"/>
      <c r="C1" s="1"/>
      <c r="D1" s="1"/>
      <c r="E1" s="25"/>
      <c r="F1" s="26"/>
      <c r="G1" s="26"/>
      <c r="H1" s="27"/>
    </row>
    <row r="2" spans="1:8" s="28" customFormat="1" x14ac:dyDescent="0.25">
      <c r="A2" s="1" t="s">
        <v>697</v>
      </c>
      <c r="B2" s="1"/>
      <c r="C2" s="1"/>
      <c r="D2" s="1"/>
      <c r="E2" s="26"/>
      <c r="F2" s="26"/>
      <c r="G2" s="26"/>
      <c r="H2" s="27"/>
    </row>
    <row r="3" spans="1:8" s="28" customFormat="1" x14ac:dyDescent="0.25">
      <c r="A3" s="1" t="s">
        <v>703</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115</v>
      </c>
      <c r="B5" s="31" t="s">
        <v>116</v>
      </c>
      <c r="C5" s="31" t="s">
        <v>117</v>
      </c>
      <c r="D5" s="31" t="s">
        <v>118</v>
      </c>
      <c r="E5" s="32" t="s">
        <v>0</v>
      </c>
      <c r="F5" s="32" t="s">
        <v>119</v>
      </c>
      <c r="G5" s="32" t="s">
        <v>1</v>
      </c>
      <c r="H5" s="31" t="s">
        <v>42</v>
      </c>
    </row>
    <row r="6" spans="1:8" s="28" customFormat="1" x14ac:dyDescent="0.25">
      <c r="A6" s="33" t="s">
        <v>191</v>
      </c>
      <c r="B6" s="33"/>
      <c r="C6" s="33"/>
      <c r="D6" s="76"/>
      <c r="E6" s="34"/>
      <c r="F6" s="35"/>
      <c r="G6" s="36"/>
      <c r="H6" s="37"/>
    </row>
    <row r="7" spans="1:8" s="28" customFormat="1" x14ac:dyDescent="0.25">
      <c r="A7" s="38" t="s">
        <v>215</v>
      </c>
      <c r="B7" s="38"/>
      <c r="C7" s="38"/>
      <c r="D7" s="70"/>
      <c r="E7" s="39"/>
      <c r="F7" s="35"/>
      <c r="G7" s="36"/>
      <c r="H7" s="37"/>
    </row>
    <row r="8" spans="1:8" s="28" customFormat="1" x14ac:dyDescent="0.25">
      <c r="A8" s="40" t="s">
        <v>514</v>
      </c>
      <c r="B8" s="40" t="s">
        <v>515</v>
      </c>
      <c r="C8" s="40"/>
      <c r="D8" s="71"/>
      <c r="E8" s="41">
        <v>2761500</v>
      </c>
      <c r="F8" s="42">
        <v>274952613.60000002</v>
      </c>
      <c r="G8" s="42">
        <v>19.55844560685734</v>
      </c>
      <c r="H8" s="37"/>
    </row>
    <row r="9" spans="1:8" s="28" customFormat="1" x14ac:dyDescent="0.25">
      <c r="A9" s="40" t="s">
        <v>425</v>
      </c>
      <c r="B9" s="40" t="s">
        <v>426</v>
      </c>
      <c r="C9" s="40"/>
      <c r="D9" s="71"/>
      <c r="E9" s="41">
        <v>2470900</v>
      </c>
      <c r="F9" s="42">
        <v>247985701.25</v>
      </c>
      <c r="G9" s="42">
        <v>17.640184560065947</v>
      </c>
      <c r="H9" s="37"/>
    </row>
    <row r="10" spans="1:8" s="28" customFormat="1" x14ac:dyDescent="0.25">
      <c r="A10" s="40" t="s">
        <v>516</v>
      </c>
      <c r="B10" s="40" t="s">
        <v>517</v>
      </c>
      <c r="C10" s="40"/>
      <c r="D10" s="71"/>
      <c r="E10" s="41">
        <v>1073600</v>
      </c>
      <c r="F10" s="42">
        <v>107614335.84</v>
      </c>
      <c r="G10" s="42">
        <v>7.6550250113524214</v>
      </c>
      <c r="H10" s="37"/>
    </row>
    <row r="11" spans="1:8" s="28" customFormat="1" x14ac:dyDescent="0.25">
      <c r="A11" s="40" t="s">
        <v>482</v>
      </c>
      <c r="B11" s="40" t="s">
        <v>483</v>
      </c>
      <c r="C11" s="40"/>
      <c r="D11" s="71"/>
      <c r="E11" s="41">
        <v>930000</v>
      </c>
      <c r="F11" s="42">
        <v>92697285</v>
      </c>
      <c r="G11" s="42">
        <v>6.5939173402927516</v>
      </c>
      <c r="H11" s="37"/>
    </row>
    <row r="12" spans="1:8" s="28" customFormat="1" x14ac:dyDescent="0.25">
      <c r="A12" s="40" t="s">
        <v>642</v>
      </c>
      <c r="B12" s="40" t="s">
        <v>643</v>
      </c>
      <c r="C12" s="40"/>
      <c r="D12" s="71"/>
      <c r="E12" s="41">
        <v>550000</v>
      </c>
      <c r="F12" s="42">
        <v>56182335</v>
      </c>
      <c r="G12" s="42">
        <v>3.996467350415239</v>
      </c>
      <c r="H12" s="37"/>
    </row>
    <row r="13" spans="1:8" s="28" customFormat="1" x14ac:dyDescent="0.25">
      <c r="A13" s="40" t="s">
        <v>600</v>
      </c>
      <c r="B13" s="40" t="s">
        <v>601</v>
      </c>
      <c r="C13" s="40"/>
      <c r="D13" s="71"/>
      <c r="E13" s="41">
        <v>520000</v>
      </c>
      <c r="F13" s="42">
        <v>54049632</v>
      </c>
      <c r="G13" s="42">
        <v>3.8447599159052173</v>
      </c>
      <c r="H13" s="37"/>
    </row>
    <row r="14" spans="1:8" s="28" customFormat="1" x14ac:dyDescent="0.25">
      <c r="A14" s="40" t="s">
        <v>423</v>
      </c>
      <c r="B14" s="40" t="s">
        <v>424</v>
      </c>
      <c r="C14" s="40"/>
      <c r="D14" s="71"/>
      <c r="E14" s="41">
        <v>517300</v>
      </c>
      <c r="F14" s="42">
        <v>52010169.68</v>
      </c>
      <c r="G14" s="42">
        <v>3.6996850525289955</v>
      </c>
      <c r="H14" s="37"/>
    </row>
    <row r="15" spans="1:8" s="28" customFormat="1" x14ac:dyDescent="0.25">
      <c r="A15" s="40" t="s">
        <v>328</v>
      </c>
      <c r="B15" s="40" t="s">
        <v>78</v>
      </c>
      <c r="C15" s="40"/>
      <c r="D15" s="71"/>
      <c r="E15" s="41">
        <v>267600</v>
      </c>
      <c r="F15" s="42">
        <v>26781488.280000001</v>
      </c>
      <c r="G15" s="42">
        <v>1.9050711136614096</v>
      </c>
      <c r="H15" s="37"/>
    </row>
    <row r="16" spans="1:8" s="28" customFormat="1" x14ac:dyDescent="0.25">
      <c r="A16" s="40" t="s">
        <v>327</v>
      </c>
      <c r="B16" s="40" t="s">
        <v>82</v>
      </c>
      <c r="C16" s="40"/>
      <c r="D16" s="71"/>
      <c r="E16" s="41">
        <v>244200</v>
      </c>
      <c r="F16" s="42">
        <v>24668913.059999999</v>
      </c>
      <c r="G16" s="42">
        <v>1.7547954461935782</v>
      </c>
      <c r="H16" s="37"/>
    </row>
    <row r="17" spans="1:8" s="28" customFormat="1" x14ac:dyDescent="0.25">
      <c r="A17" s="40" t="s">
        <v>324</v>
      </c>
      <c r="B17" s="40" t="s">
        <v>89</v>
      </c>
      <c r="C17" s="40"/>
      <c r="D17" s="71"/>
      <c r="E17" s="41">
        <v>214200</v>
      </c>
      <c r="F17" s="42">
        <v>21766982.579999998</v>
      </c>
      <c r="G17" s="42">
        <v>1.5483698781481272</v>
      </c>
      <c r="H17" s="37"/>
    </row>
    <row r="18" spans="1:8" s="28" customFormat="1" x14ac:dyDescent="0.25">
      <c r="A18" s="40" t="s">
        <v>334</v>
      </c>
      <c r="B18" s="40" t="s">
        <v>91</v>
      </c>
      <c r="C18" s="40"/>
      <c r="D18" s="71"/>
      <c r="E18" s="41">
        <v>106200</v>
      </c>
      <c r="F18" s="42">
        <v>10725892.02</v>
      </c>
      <c r="G18" s="42">
        <v>0.76297429186610632</v>
      </c>
      <c r="H18" s="37"/>
    </row>
    <row r="19" spans="1:8" s="28" customFormat="1" x14ac:dyDescent="0.25">
      <c r="A19" s="40" t="s">
        <v>330</v>
      </c>
      <c r="B19" s="40" t="s">
        <v>76</v>
      </c>
      <c r="C19" s="40"/>
      <c r="D19" s="71"/>
      <c r="E19" s="41">
        <v>100000</v>
      </c>
      <c r="F19" s="42">
        <v>10273250</v>
      </c>
      <c r="G19" s="42">
        <v>0.7307761097443416</v>
      </c>
      <c r="H19" s="37"/>
    </row>
    <row r="20" spans="1:8" s="28" customFormat="1" x14ac:dyDescent="0.25">
      <c r="A20" s="40" t="s">
        <v>378</v>
      </c>
      <c r="B20" s="40" t="s">
        <v>379</v>
      </c>
      <c r="C20" s="40"/>
      <c r="D20" s="71"/>
      <c r="E20" s="41">
        <v>100000</v>
      </c>
      <c r="F20" s="42">
        <v>9674980</v>
      </c>
      <c r="G20" s="42">
        <v>0.68821884469416295</v>
      </c>
      <c r="H20" s="37"/>
    </row>
    <row r="21" spans="1:8" s="28" customFormat="1" x14ac:dyDescent="0.25">
      <c r="A21" s="40" t="s">
        <v>331</v>
      </c>
      <c r="B21" s="40" t="s">
        <v>88</v>
      </c>
      <c r="C21" s="40"/>
      <c r="D21" s="71"/>
      <c r="E21" s="41">
        <v>85000</v>
      </c>
      <c r="F21" s="42">
        <v>8085931</v>
      </c>
      <c r="G21" s="42">
        <v>0.57518362736633222</v>
      </c>
      <c r="H21" s="37"/>
    </row>
    <row r="22" spans="1:8" s="28" customFormat="1" x14ac:dyDescent="0.25">
      <c r="A22" s="40" t="s">
        <v>325</v>
      </c>
      <c r="B22" s="40" t="s">
        <v>77</v>
      </c>
      <c r="C22" s="40"/>
      <c r="D22" s="71"/>
      <c r="E22" s="41">
        <v>78400</v>
      </c>
      <c r="F22" s="42">
        <v>7882892.6399999997</v>
      </c>
      <c r="G22" s="42">
        <v>0.56074072148458387</v>
      </c>
      <c r="H22" s="37"/>
    </row>
    <row r="23" spans="1:8" s="28" customFormat="1" x14ac:dyDescent="0.25">
      <c r="A23" s="40" t="s">
        <v>332</v>
      </c>
      <c r="B23" s="40" t="s">
        <v>87</v>
      </c>
      <c r="C23" s="40"/>
      <c r="D23" s="71"/>
      <c r="E23" s="41">
        <v>59700</v>
      </c>
      <c r="F23" s="42">
        <v>6499240.5</v>
      </c>
      <c r="G23" s="42">
        <v>0.46231617928920932</v>
      </c>
      <c r="H23" s="37"/>
    </row>
    <row r="24" spans="1:8" s="28" customFormat="1" x14ac:dyDescent="0.25">
      <c r="A24" s="40" t="s">
        <v>333</v>
      </c>
      <c r="B24" s="40" t="s">
        <v>85</v>
      </c>
      <c r="C24" s="40"/>
      <c r="D24" s="71"/>
      <c r="E24" s="41">
        <v>60500</v>
      </c>
      <c r="F24" s="42">
        <v>5791640.7999999998</v>
      </c>
      <c r="G24" s="42">
        <v>0.4119818687231992</v>
      </c>
      <c r="H24" s="37"/>
    </row>
    <row r="25" spans="1:8" s="28" customFormat="1" x14ac:dyDescent="0.25">
      <c r="A25" s="40" t="s">
        <v>335</v>
      </c>
      <c r="B25" s="40" t="s">
        <v>95</v>
      </c>
      <c r="C25" s="40"/>
      <c r="D25" s="71"/>
      <c r="E25" s="41">
        <v>50000</v>
      </c>
      <c r="F25" s="42">
        <v>4922735</v>
      </c>
      <c r="G25" s="42">
        <v>0.35017322975711784</v>
      </c>
      <c r="H25" s="37"/>
    </row>
    <row r="26" spans="1:8" s="28" customFormat="1" x14ac:dyDescent="0.25">
      <c r="A26" s="40" t="s">
        <v>484</v>
      </c>
      <c r="B26" s="40" t="s">
        <v>485</v>
      </c>
      <c r="C26" s="40"/>
      <c r="D26" s="71"/>
      <c r="E26" s="41">
        <v>42400</v>
      </c>
      <c r="F26" s="42">
        <v>4424151.68</v>
      </c>
      <c r="G26" s="42">
        <v>0.31470706481680993</v>
      </c>
      <c r="H26" s="37"/>
    </row>
    <row r="27" spans="1:8" s="28" customFormat="1" x14ac:dyDescent="0.25">
      <c r="A27" s="40" t="s">
        <v>336</v>
      </c>
      <c r="B27" s="40" t="s">
        <v>74</v>
      </c>
      <c r="C27" s="40"/>
      <c r="D27" s="71"/>
      <c r="E27" s="41">
        <v>30000</v>
      </c>
      <c r="F27" s="42">
        <v>3094803</v>
      </c>
      <c r="G27" s="42">
        <v>0.22014533830726568</v>
      </c>
      <c r="H27" s="37"/>
    </row>
    <row r="28" spans="1:8" s="28" customFormat="1" x14ac:dyDescent="0.25">
      <c r="A28" s="40" t="s">
        <v>337</v>
      </c>
      <c r="B28" s="40" t="s">
        <v>86</v>
      </c>
      <c r="C28" s="40"/>
      <c r="D28" s="71"/>
      <c r="E28" s="41">
        <v>14000</v>
      </c>
      <c r="F28" s="42">
        <v>1536306.8</v>
      </c>
      <c r="G28" s="42">
        <v>0.10928346011999884</v>
      </c>
      <c r="H28" s="37"/>
    </row>
    <row r="29" spans="1:8" s="28" customFormat="1" x14ac:dyDescent="0.25">
      <c r="A29" s="40" t="s">
        <v>338</v>
      </c>
      <c r="B29" s="40" t="s">
        <v>75</v>
      </c>
      <c r="C29" s="40"/>
      <c r="D29" s="71"/>
      <c r="E29" s="41">
        <v>10000</v>
      </c>
      <c r="F29" s="42">
        <v>1028488</v>
      </c>
      <c r="G29" s="42">
        <v>7.3160339674274294E-2</v>
      </c>
      <c r="H29" s="37"/>
    </row>
    <row r="30" spans="1:8" s="28" customFormat="1" x14ac:dyDescent="0.25">
      <c r="A30" s="40" t="s">
        <v>339</v>
      </c>
      <c r="B30" s="40" t="s">
        <v>90</v>
      </c>
      <c r="C30" s="40"/>
      <c r="D30" s="71"/>
      <c r="E30" s="41">
        <v>9000</v>
      </c>
      <c r="F30" s="42">
        <v>830906.1</v>
      </c>
      <c r="G30" s="42">
        <v>5.9105572951192932E-2</v>
      </c>
      <c r="H30" s="37"/>
    </row>
    <row r="31" spans="1:8" s="28" customFormat="1" x14ac:dyDescent="0.25">
      <c r="A31" s="40" t="s">
        <v>340</v>
      </c>
      <c r="B31" s="40" t="s">
        <v>83</v>
      </c>
      <c r="C31" s="40"/>
      <c r="D31" s="71"/>
      <c r="E31" s="41">
        <v>4700</v>
      </c>
      <c r="F31" s="42">
        <v>486967</v>
      </c>
      <c r="G31" s="42">
        <v>3.4639851053354362E-2</v>
      </c>
      <c r="H31" s="37"/>
    </row>
    <row r="32" spans="1:8" s="28" customFormat="1" x14ac:dyDescent="0.25">
      <c r="A32" s="40" t="s">
        <v>326</v>
      </c>
      <c r="B32" s="40" t="s">
        <v>79</v>
      </c>
      <c r="C32" s="40"/>
      <c r="D32" s="71"/>
      <c r="E32" s="41">
        <v>200</v>
      </c>
      <c r="F32" s="42">
        <v>20493.919999999998</v>
      </c>
      <c r="G32" s="42">
        <v>1.4578120001958244E-3</v>
      </c>
      <c r="H32" s="37"/>
    </row>
    <row r="33" spans="1:8" s="28" customFormat="1" x14ac:dyDescent="0.25">
      <c r="A33" s="43"/>
      <c r="B33" s="43"/>
      <c r="C33" s="43"/>
      <c r="D33" s="73"/>
      <c r="E33" s="41"/>
      <c r="F33" s="42"/>
      <c r="G33" s="42"/>
      <c r="H33" s="37"/>
    </row>
    <row r="34" spans="1:8" s="28" customFormat="1" x14ac:dyDescent="0.25">
      <c r="A34" s="45" t="s">
        <v>216</v>
      </c>
      <c r="B34" s="45"/>
      <c r="C34" s="45"/>
      <c r="D34" s="53"/>
      <c r="E34" s="41"/>
      <c r="F34" s="35"/>
      <c r="G34" s="36"/>
      <c r="H34" s="37"/>
    </row>
    <row r="35" spans="1:8" s="28" customFormat="1" x14ac:dyDescent="0.25">
      <c r="A35" s="40" t="s">
        <v>673</v>
      </c>
      <c r="B35" s="40" t="s">
        <v>674</v>
      </c>
      <c r="C35" s="40"/>
      <c r="D35" s="71"/>
      <c r="E35" s="41">
        <v>100000</v>
      </c>
      <c r="F35" s="42">
        <v>10232070</v>
      </c>
      <c r="G35" s="42">
        <v>0.72784681665799866</v>
      </c>
      <c r="H35" s="37"/>
    </row>
    <row r="36" spans="1:8" s="28" customFormat="1" x14ac:dyDescent="0.25">
      <c r="A36" s="40" t="s">
        <v>675</v>
      </c>
      <c r="B36" s="40" t="s">
        <v>676</v>
      </c>
      <c r="C36" s="40"/>
      <c r="D36" s="71"/>
      <c r="E36" s="41">
        <v>100000</v>
      </c>
      <c r="F36" s="42">
        <v>10090300</v>
      </c>
      <c r="G36" s="42">
        <v>0.71776216680732285</v>
      </c>
      <c r="H36" s="37"/>
    </row>
    <row r="37" spans="1:8" s="28" customFormat="1" x14ac:dyDescent="0.25">
      <c r="A37" s="40" t="s">
        <v>677</v>
      </c>
      <c r="B37" s="40" t="s">
        <v>678</v>
      </c>
      <c r="C37" s="40"/>
      <c r="D37" s="71"/>
      <c r="E37" s="41">
        <v>79800</v>
      </c>
      <c r="F37" s="42">
        <v>8052745.6799999997</v>
      </c>
      <c r="G37" s="42">
        <v>0.57282302686987585</v>
      </c>
      <c r="H37" s="37"/>
    </row>
    <row r="38" spans="1:8" s="28" customFormat="1" x14ac:dyDescent="0.25">
      <c r="A38" s="40" t="s">
        <v>341</v>
      </c>
      <c r="B38" s="40" t="s">
        <v>98</v>
      </c>
      <c r="C38" s="40"/>
      <c r="D38" s="71"/>
      <c r="E38" s="41">
        <v>80000</v>
      </c>
      <c r="F38" s="42">
        <v>7683992</v>
      </c>
      <c r="G38" s="42">
        <v>0.54659214767153941</v>
      </c>
      <c r="H38" s="37"/>
    </row>
    <row r="39" spans="1:8" s="28" customFormat="1" x14ac:dyDescent="0.25">
      <c r="A39" s="40" t="s">
        <v>679</v>
      </c>
      <c r="B39" s="40" t="s">
        <v>680</v>
      </c>
      <c r="C39" s="40"/>
      <c r="D39" s="71"/>
      <c r="E39" s="41">
        <v>75000</v>
      </c>
      <c r="F39" s="42">
        <v>7563412.5</v>
      </c>
      <c r="G39" s="42">
        <v>0.53801486025763257</v>
      </c>
      <c r="H39" s="37"/>
    </row>
    <row r="40" spans="1:8" s="28" customFormat="1" x14ac:dyDescent="0.25">
      <c r="A40" s="40" t="s">
        <v>681</v>
      </c>
      <c r="B40" s="40" t="s">
        <v>682</v>
      </c>
      <c r="C40" s="40"/>
      <c r="D40" s="71"/>
      <c r="E40" s="41">
        <v>75000</v>
      </c>
      <c r="F40" s="42">
        <v>7532377.5</v>
      </c>
      <c r="G40" s="42">
        <v>0.53580722036121087</v>
      </c>
      <c r="H40" s="37"/>
    </row>
    <row r="41" spans="1:8" s="28" customFormat="1" x14ac:dyDescent="0.25">
      <c r="A41" s="40" t="s">
        <v>683</v>
      </c>
      <c r="B41" s="40" t="s">
        <v>684</v>
      </c>
      <c r="C41" s="40"/>
      <c r="D41" s="71"/>
      <c r="E41" s="41">
        <v>73300</v>
      </c>
      <c r="F41" s="42">
        <v>7353976.4299999997</v>
      </c>
      <c r="G41" s="42">
        <v>0.52311686045477146</v>
      </c>
      <c r="H41" s="37"/>
    </row>
    <row r="42" spans="1:8" s="28" customFormat="1" x14ac:dyDescent="0.25">
      <c r="A42" s="40" t="s">
        <v>685</v>
      </c>
      <c r="B42" s="40" t="s">
        <v>686</v>
      </c>
      <c r="C42" s="40"/>
      <c r="D42" s="71"/>
      <c r="E42" s="41">
        <v>68500</v>
      </c>
      <c r="F42" s="42">
        <v>6913444.7000000002</v>
      </c>
      <c r="G42" s="42">
        <v>0.49178013022155947</v>
      </c>
      <c r="H42" s="37"/>
    </row>
    <row r="43" spans="1:8" s="28" customFormat="1" x14ac:dyDescent="0.25">
      <c r="A43" s="40" t="s">
        <v>342</v>
      </c>
      <c r="B43" s="40" t="s">
        <v>104</v>
      </c>
      <c r="C43" s="40"/>
      <c r="D43" s="71"/>
      <c r="E43" s="41">
        <v>62200</v>
      </c>
      <c r="F43" s="42">
        <v>6266195.9400000004</v>
      </c>
      <c r="G43" s="42">
        <v>0.44573881604448323</v>
      </c>
      <c r="H43" s="37"/>
    </row>
    <row r="44" spans="1:8" s="28" customFormat="1" x14ac:dyDescent="0.25">
      <c r="A44" s="40" t="s">
        <v>427</v>
      </c>
      <c r="B44" s="40" t="s">
        <v>428</v>
      </c>
      <c r="C44" s="40"/>
      <c r="D44" s="71"/>
      <c r="E44" s="41">
        <v>59000</v>
      </c>
      <c r="F44" s="42">
        <v>6153493.5</v>
      </c>
      <c r="G44" s="42">
        <v>0.43772185445376022</v>
      </c>
      <c r="H44" s="37"/>
    </row>
    <row r="45" spans="1:8" s="28" customFormat="1" x14ac:dyDescent="0.25">
      <c r="A45" s="40" t="s">
        <v>343</v>
      </c>
      <c r="B45" s="40" t="s">
        <v>92</v>
      </c>
      <c r="C45" s="40"/>
      <c r="D45" s="71"/>
      <c r="E45" s="41">
        <v>60000</v>
      </c>
      <c r="F45" s="42">
        <v>6031830</v>
      </c>
      <c r="G45" s="42">
        <v>0.42906745791635675</v>
      </c>
      <c r="H45" s="37"/>
    </row>
    <row r="46" spans="1:8" s="28" customFormat="1" x14ac:dyDescent="0.25">
      <c r="A46" s="40" t="s">
        <v>349</v>
      </c>
      <c r="B46" s="40" t="s">
        <v>105</v>
      </c>
      <c r="C46" s="40"/>
      <c r="D46" s="71"/>
      <c r="E46" s="41">
        <v>59400</v>
      </c>
      <c r="F46" s="42">
        <v>6007306.1399999997</v>
      </c>
      <c r="G46" s="42">
        <v>0.42732298065680252</v>
      </c>
      <c r="H46" s="37"/>
    </row>
    <row r="47" spans="1:8" s="28" customFormat="1" x14ac:dyDescent="0.25">
      <c r="A47" s="40" t="s">
        <v>602</v>
      </c>
      <c r="B47" s="40" t="s">
        <v>603</v>
      </c>
      <c r="C47" s="40"/>
      <c r="D47" s="71"/>
      <c r="E47" s="41">
        <v>59600</v>
      </c>
      <c r="F47" s="42">
        <v>6001708.0800000001</v>
      </c>
      <c r="G47" s="42">
        <v>0.42692476894104414</v>
      </c>
      <c r="H47" s="37"/>
    </row>
    <row r="48" spans="1:8" s="28" customFormat="1" x14ac:dyDescent="0.25">
      <c r="A48" s="40" t="s">
        <v>644</v>
      </c>
      <c r="B48" s="40" t="s">
        <v>80</v>
      </c>
      <c r="C48" s="40"/>
      <c r="D48" s="71"/>
      <c r="E48" s="41">
        <v>59500</v>
      </c>
      <c r="F48" s="42">
        <v>5998540.0999999996</v>
      </c>
      <c r="G48" s="42">
        <v>0.42669941823896362</v>
      </c>
      <c r="H48" s="37"/>
    </row>
    <row r="49" spans="1:8" s="28" customFormat="1" x14ac:dyDescent="0.25">
      <c r="A49" s="40" t="s">
        <v>351</v>
      </c>
      <c r="B49" s="40" t="s">
        <v>101</v>
      </c>
      <c r="C49" s="40"/>
      <c r="D49" s="71"/>
      <c r="E49" s="41">
        <v>58300</v>
      </c>
      <c r="F49" s="42">
        <v>5902402.7699999996</v>
      </c>
      <c r="G49" s="42">
        <v>0.4198607971581364</v>
      </c>
      <c r="H49" s="37"/>
    </row>
    <row r="50" spans="1:8" s="28" customFormat="1" x14ac:dyDescent="0.25">
      <c r="A50" s="40" t="s">
        <v>344</v>
      </c>
      <c r="B50" s="40" t="s">
        <v>99</v>
      </c>
      <c r="C50" s="40"/>
      <c r="D50" s="71"/>
      <c r="E50" s="41">
        <v>60000</v>
      </c>
      <c r="F50" s="42">
        <v>5855916</v>
      </c>
      <c r="G50" s="42">
        <v>0.4165540129432892</v>
      </c>
      <c r="H50" s="37"/>
    </row>
    <row r="51" spans="1:8" s="28" customFormat="1" x14ac:dyDescent="0.25">
      <c r="A51" s="40" t="s">
        <v>345</v>
      </c>
      <c r="B51" s="40" t="s">
        <v>94</v>
      </c>
      <c r="C51" s="40"/>
      <c r="D51" s="71"/>
      <c r="E51" s="41">
        <v>50000</v>
      </c>
      <c r="F51" s="42">
        <v>4913690</v>
      </c>
      <c r="G51" s="42">
        <v>0.34952982383273778</v>
      </c>
      <c r="H51" s="37"/>
    </row>
    <row r="52" spans="1:8" s="28" customFormat="1" x14ac:dyDescent="0.25">
      <c r="A52" s="40" t="s">
        <v>429</v>
      </c>
      <c r="B52" s="40" t="s">
        <v>430</v>
      </c>
      <c r="C52" s="40"/>
      <c r="D52" s="71"/>
      <c r="E52" s="41">
        <v>50000</v>
      </c>
      <c r="F52" s="42">
        <v>4880380</v>
      </c>
      <c r="G52" s="42">
        <v>0.34716035436440168</v>
      </c>
      <c r="H52" s="37"/>
    </row>
    <row r="53" spans="1:8" s="28" customFormat="1" x14ac:dyDescent="0.25">
      <c r="A53" s="40" t="s">
        <v>431</v>
      </c>
      <c r="B53" s="40" t="s">
        <v>432</v>
      </c>
      <c r="C53" s="40"/>
      <c r="D53" s="71"/>
      <c r="E53" s="41">
        <v>50000</v>
      </c>
      <c r="F53" s="42">
        <v>4868440</v>
      </c>
      <c r="G53" s="42">
        <v>0.34631101586389335</v>
      </c>
      <c r="H53" s="37"/>
    </row>
    <row r="54" spans="1:8" s="28" customFormat="1" x14ac:dyDescent="0.25">
      <c r="A54" s="40" t="s">
        <v>433</v>
      </c>
      <c r="B54" s="40" t="s">
        <v>434</v>
      </c>
      <c r="C54" s="40"/>
      <c r="D54" s="71"/>
      <c r="E54" s="41">
        <v>47800</v>
      </c>
      <c r="F54" s="42">
        <v>4772815.66</v>
      </c>
      <c r="G54" s="42">
        <v>0.33950888575102056</v>
      </c>
      <c r="H54" s="37"/>
    </row>
    <row r="55" spans="1:8" s="28" customFormat="1" x14ac:dyDescent="0.25">
      <c r="A55" s="40" t="s">
        <v>604</v>
      </c>
      <c r="B55" s="40" t="s">
        <v>605</v>
      </c>
      <c r="C55" s="40"/>
      <c r="D55" s="71"/>
      <c r="E55" s="41">
        <v>50000</v>
      </c>
      <c r="F55" s="42">
        <v>4720545</v>
      </c>
      <c r="G55" s="42">
        <v>0.33579067101190985</v>
      </c>
      <c r="H55" s="37"/>
    </row>
    <row r="56" spans="1:8" s="28" customFormat="1" x14ac:dyDescent="0.25">
      <c r="A56" s="40" t="s">
        <v>380</v>
      </c>
      <c r="B56" s="40" t="s">
        <v>381</v>
      </c>
      <c r="C56" s="40"/>
      <c r="D56" s="71"/>
      <c r="E56" s="41">
        <v>50000</v>
      </c>
      <c r="F56" s="42">
        <v>4703050</v>
      </c>
      <c r="G56" s="42">
        <v>0.33454618382041956</v>
      </c>
      <c r="H56" s="37"/>
    </row>
    <row r="57" spans="1:8" s="28" customFormat="1" x14ac:dyDescent="0.25">
      <c r="A57" s="40" t="s">
        <v>518</v>
      </c>
      <c r="B57" s="40" t="s">
        <v>519</v>
      </c>
      <c r="C57" s="40"/>
      <c r="D57" s="71"/>
      <c r="E57" s="41">
        <v>43600</v>
      </c>
      <c r="F57" s="42">
        <v>4295707.4400000004</v>
      </c>
      <c r="G57" s="42">
        <v>0.3055703279490935</v>
      </c>
      <c r="H57" s="37"/>
    </row>
    <row r="58" spans="1:8" s="28" customFormat="1" x14ac:dyDescent="0.25">
      <c r="A58" s="40" t="s">
        <v>346</v>
      </c>
      <c r="B58" s="40" t="s">
        <v>100</v>
      </c>
      <c r="C58" s="40"/>
      <c r="D58" s="71"/>
      <c r="E58" s="41">
        <v>34700</v>
      </c>
      <c r="F58" s="42">
        <v>3497919.62</v>
      </c>
      <c r="G58" s="42">
        <v>0.24882058667919163</v>
      </c>
      <c r="H58" s="37"/>
    </row>
    <row r="59" spans="1:8" s="28" customFormat="1" x14ac:dyDescent="0.25">
      <c r="A59" s="40" t="s">
        <v>347</v>
      </c>
      <c r="B59" s="40" t="s">
        <v>103</v>
      </c>
      <c r="C59" s="40"/>
      <c r="D59" s="71"/>
      <c r="E59" s="41">
        <v>35000</v>
      </c>
      <c r="F59" s="42">
        <v>3245970</v>
      </c>
      <c r="G59" s="42">
        <v>0.2308984332072947</v>
      </c>
      <c r="H59" s="37"/>
    </row>
    <row r="60" spans="1:8" s="28" customFormat="1" x14ac:dyDescent="0.25">
      <c r="A60" s="40" t="s">
        <v>382</v>
      </c>
      <c r="B60" s="40" t="s">
        <v>383</v>
      </c>
      <c r="C60" s="40"/>
      <c r="D60" s="71"/>
      <c r="E60" s="41">
        <v>30300</v>
      </c>
      <c r="F60" s="42">
        <v>3053546.13</v>
      </c>
      <c r="G60" s="42">
        <v>0.21721057715973907</v>
      </c>
      <c r="H60" s="37"/>
    </row>
    <row r="61" spans="1:8" s="28" customFormat="1" x14ac:dyDescent="0.25">
      <c r="A61" s="40" t="s">
        <v>687</v>
      </c>
      <c r="B61" s="40" t="s">
        <v>688</v>
      </c>
      <c r="C61" s="40"/>
      <c r="D61" s="71"/>
      <c r="E61" s="41">
        <v>30000</v>
      </c>
      <c r="F61" s="42">
        <v>3025296</v>
      </c>
      <c r="G61" s="42">
        <v>0.21520103586548731</v>
      </c>
      <c r="H61" s="37"/>
    </row>
    <row r="62" spans="1:8" s="28" customFormat="1" x14ac:dyDescent="0.25">
      <c r="A62" s="40" t="s">
        <v>384</v>
      </c>
      <c r="B62" s="40" t="s">
        <v>385</v>
      </c>
      <c r="C62" s="40"/>
      <c r="D62" s="71"/>
      <c r="E62" s="41">
        <v>30000</v>
      </c>
      <c r="F62" s="42">
        <v>3005037</v>
      </c>
      <c r="G62" s="42">
        <v>0.21375993463585591</v>
      </c>
      <c r="H62" s="37"/>
    </row>
    <row r="63" spans="1:8" s="28" customFormat="1" x14ac:dyDescent="0.25">
      <c r="A63" s="40" t="s">
        <v>606</v>
      </c>
      <c r="B63" s="40" t="s">
        <v>607</v>
      </c>
      <c r="C63" s="40"/>
      <c r="D63" s="71"/>
      <c r="E63" s="41">
        <v>27700</v>
      </c>
      <c r="F63" s="42">
        <v>2787448.23</v>
      </c>
      <c r="G63" s="42">
        <v>0.19828200166774396</v>
      </c>
      <c r="H63" s="37"/>
    </row>
    <row r="64" spans="1:8" s="28" customFormat="1" x14ac:dyDescent="0.25">
      <c r="A64" s="40" t="s">
        <v>348</v>
      </c>
      <c r="B64" s="40" t="s">
        <v>97</v>
      </c>
      <c r="C64" s="40"/>
      <c r="D64" s="71"/>
      <c r="E64" s="41">
        <v>27600</v>
      </c>
      <c r="F64" s="42">
        <v>2761363.44</v>
      </c>
      <c r="G64" s="42">
        <v>0.1964264894043708</v>
      </c>
      <c r="H64" s="37"/>
    </row>
    <row r="65" spans="1:8" s="28" customFormat="1" x14ac:dyDescent="0.25">
      <c r="A65" s="40" t="s">
        <v>394</v>
      </c>
      <c r="B65" s="40" t="s">
        <v>395</v>
      </c>
      <c r="C65" s="40"/>
      <c r="D65" s="71"/>
      <c r="E65" s="41">
        <v>25000</v>
      </c>
      <c r="F65" s="42">
        <v>2511297.5</v>
      </c>
      <c r="G65" s="42">
        <v>0.17863832939534133</v>
      </c>
      <c r="H65" s="37"/>
    </row>
    <row r="66" spans="1:8" s="28" customFormat="1" x14ac:dyDescent="0.25">
      <c r="A66" s="40" t="s">
        <v>581</v>
      </c>
      <c r="B66" s="40" t="s">
        <v>582</v>
      </c>
      <c r="C66" s="40"/>
      <c r="D66" s="71"/>
      <c r="E66" s="41">
        <v>25000</v>
      </c>
      <c r="F66" s="42">
        <v>2508742.5</v>
      </c>
      <c r="G66" s="42">
        <v>0.17845658233765299</v>
      </c>
      <c r="H66" s="37"/>
    </row>
    <row r="67" spans="1:8" s="28" customFormat="1" x14ac:dyDescent="0.25">
      <c r="A67" s="40" t="s">
        <v>362</v>
      </c>
      <c r="B67" s="40" t="s">
        <v>109</v>
      </c>
      <c r="C67" s="40"/>
      <c r="D67" s="71"/>
      <c r="E67" s="41">
        <v>22600</v>
      </c>
      <c r="F67" s="42">
        <v>2283553.7200000002</v>
      </c>
      <c r="G67" s="42">
        <v>0.16243803118719194</v>
      </c>
      <c r="H67" s="37"/>
    </row>
    <row r="68" spans="1:8" s="28" customFormat="1" x14ac:dyDescent="0.25">
      <c r="A68" s="40" t="s">
        <v>520</v>
      </c>
      <c r="B68" s="40" t="s">
        <v>521</v>
      </c>
      <c r="C68" s="40"/>
      <c r="D68" s="71"/>
      <c r="E68" s="41">
        <v>21000</v>
      </c>
      <c r="F68" s="42">
        <v>2136750</v>
      </c>
      <c r="G68" s="42">
        <v>0.1519953133133353</v>
      </c>
      <c r="H68" s="37"/>
    </row>
    <row r="69" spans="1:8" s="28" customFormat="1" x14ac:dyDescent="0.25">
      <c r="A69" s="40" t="s">
        <v>386</v>
      </c>
      <c r="B69" s="40" t="s">
        <v>387</v>
      </c>
      <c r="C69" s="40"/>
      <c r="D69" s="71"/>
      <c r="E69" s="41">
        <v>20400</v>
      </c>
      <c r="F69" s="42">
        <v>2053219.2</v>
      </c>
      <c r="G69" s="42">
        <v>0.14605344359656283</v>
      </c>
      <c r="H69" s="37"/>
    </row>
    <row r="70" spans="1:8" s="28" customFormat="1" x14ac:dyDescent="0.25">
      <c r="A70" s="40" t="s">
        <v>522</v>
      </c>
      <c r="B70" s="40" t="s">
        <v>523</v>
      </c>
      <c r="C70" s="40"/>
      <c r="D70" s="71"/>
      <c r="E70" s="41">
        <v>22000</v>
      </c>
      <c r="F70" s="42">
        <v>2013160.6</v>
      </c>
      <c r="G70" s="42">
        <v>0.14320392004074509</v>
      </c>
      <c r="H70" s="37"/>
    </row>
    <row r="71" spans="1:8" s="28" customFormat="1" x14ac:dyDescent="0.25">
      <c r="A71" s="40" t="s">
        <v>435</v>
      </c>
      <c r="B71" s="40" t="s">
        <v>436</v>
      </c>
      <c r="C71" s="40"/>
      <c r="D71" s="71"/>
      <c r="E71" s="41">
        <v>20000</v>
      </c>
      <c r="F71" s="42">
        <v>1911198</v>
      </c>
      <c r="G71" s="42">
        <v>0.13595092491579258</v>
      </c>
      <c r="H71" s="37"/>
    </row>
    <row r="72" spans="1:8" s="28" customFormat="1" x14ac:dyDescent="0.25">
      <c r="A72" s="40" t="s">
        <v>486</v>
      </c>
      <c r="B72" s="40" t="s">
        <v>487</v>
      </c>
      <c r="C72" s="40"/>
      <c r="D72" s="71"/>
      <c r="E72" s="41">
        <v>20000</v>
      </c>
      <c r="F72" s="42">
        <v>1880078</v>
      </c>
      <c r="G72" s="42">
        <v>0.13373723863976075</v>
      </c>
      <c r="H72" s="37"/>
    </row>
    <row r="73" spans="1:8" s="28" customFormat="1" x14ac:dyDescent="0.25">
      <c r="A73" s="40" t="s">
        <v>689</v>
      </c>
      <c r="B73" s="40" t="s">
        <v>690</v>
      </c>
      <c r="C73" s="40"/>
      <c r="D73" s="71"/>
      <c r="E73" s="41">
        <v>20000</v>
      </c>
      <c r="F73" s="42">
        <v>1875980</v>
      </c>
      <c r="G73" s="42">
        <v>0.13344573200868176</v>
      </c>
      <c r="H73" s="37"/>
    </row>
    <row r="74" spans="1:8" s="28" customFormat="1" x14ac:dyDescent="0.25">
      <c r="A74" s="40" t="s">
        <v>388</v>
      </c>
      <c r="B74" s="40" t="s">
        <v>389</v>
      </c>
      <c r="C74" s="40"/>
      <c r="D74" s="71"/>
      <c r="E74" s="41">
        <v>20000</v>
      </c>
      <c r="F74" s="42">
        <v>1857650</v>
      </c>
      <c r="G74" s="42">
        <v>0.13214184802925813</v>
      </c>
      <c r="H74" s="37"/>
    </row>
    <row r="75" spans="1:8" s="28" customFormat="1" x14ac:dyDescent="0.25">
      <c r="A75" s="40" t="s">
        <v>583</v>
      </c>
      <c r="B75" s="40" t="s">
        <v>584</v>
      </c>
      <c r="C75" s="40"/>
      <c r="D75" s="71"/>
      <c r="E75" s="41">
        <v>18400</v>
      </c>
      <c r="F75" s="42">
        <v>1844566.88</v>
      </c>
      <c r="G75" s="42">
        <v>0.1312111949703996</v>
      </c>
      <c r="H75" s="37"/>
    </row>
    <row r="76" spans="1:8" s="28" customFormat="1" x14ac:dyDescent="0.25">
      <c r="A76" s="40" t="s">
        <v>437</v>
      </c>
      <c r="B76" s="40" t="s">
        <v>438</v>
      </c>
      <c r="C76" s="40"/>
      <c r="D76" s="71"/>
      <c r="E76" s="41">
        <v>18000</v>
      </c>
      <c r="F76" s="42">
        <v>1801035</v>
      </c>
      <c r="G76" s="42">
        <v>0.1281146035396199</v>
      </c>
      <c r="H76" s="37"/>
    </row>
    <row r="77" spans="1:8" s="28" customFormat="1" x14ac:dyDescent="0.25">
      <c r="A77" s="40" t="s">
        <v>439</v>
      </c>
      <c r="B77" s="40" t="s">
        <v>440</v>
      </c>
      <c r="C77" s="40"/>
      <c r="D77" s="71"/>
      <c r="E77" s="41">
        <v>16700</v>
      </c>
      <c r="F77" s="42">
        <v>1683537.02</v>
      </c>
      <c r="G77" s="42">
        <v>0.11975651659272203</v>
      </c>
      <c r="H77" s="37"/>
    </row>
    <row r="78" spans="1:8" s="28" customFormat="1" x14ac:dyDescent="0.25">
      <c r="A78" s="40" t="s">
        <v>350</v>
      </c>
      <c r="B78" s="40" t="s">
        <v>93</v>
      </c>
      <c r="C78" s="40"/>
      <c r="D78" s="71"/>
      <c r="E78" s="41">
        <v>16200</v>
      </c>
      <c r="F78" s="42">
        <v>1618968.06</v>
      </c>
      <c r="G78" s="42">
        <v>0.11516347608469994</v>
      </c>
      <c r="H78" s="37"/>
    </row>
    <row r="79" spans="1:8" s="28" customFormat="1" x14ac:dyDescent="0.25">
      <c r="A79" s="40" t="s">
        <v>524</v>
      </c>
      <c r="B79" s="40" t="s">
        <v>525</v>
      </c>
      <c r="C79" s="40"/>
      <c r="D79" s="71"/>
      <c r="E79" s="41">
        <v>15000</v>
      </c>
      <c r="F79" s="42">
        <v>1554378</v>
      </c>
      <c r="G79" s="42">
        <v>0.11056893465185701</v>
      </c>
      <c r="H79" s="37"/>
    </row>
    <row r="80" spans="1:8" s="28" customFormat="1" x14ac:dyDescent="0.25">
      <c r="A80" s="40" t="s">
        <v>526</v>
      </c>
      <c r="B80" s="40" t="s">
        <v>527</v>
      </c>
      <c r="C80" s="40"/>
      <c r="D80" s="71"/>
      <c r="E80" s="41">
        <v>12000</v>
      </c>
      <c r="F80" s="42">
        <v>1255706.3999999999</v>
      </c>
      <c r="G80" s="42">
        <v>8.9323265565723786E-2</v>
      </c>
      <c r="H80" s="37"/>
    </row>
    <row r="81" spans="1:8" s="28" customFormat="1" x14ac:dyDescent="0.25">
      <c r="A81" s="40" t="s">
        <v>528</v>
      </c>
      <c r="B81" s="40" t="s">
        <v>529</v>
      </c>
      <c r="C81" s="40"/>
      <c r="D81" s="71"/>
      <c r="E81" s="41">
        <v>12000</v>
      </c>
      <c r="F81" s="42">
        <v>1231923.6000000001</v>
      </c>
      <c r="G81" s="42">
        <v>8.7631502777625811E-2</v>
      </c>
      <c r="H81" s="37"/>
    </row>
    <row r="82" spans="1:8" s="28" customFormat="1" x14ac:dyDescent="0.25">
      <c r="A82" s="40" t="s">
        <v>530</v>
      </c>
      <c r="B82" s="40" t="s">
        <v>531</v>
      </c>
      <c r="C82" s="40"/>
      <c r="D82" s="71"/>
      <c r="E82" s="41">
        <v>12300</v>
      </c>
      <c r="F82" s="42">
        <v>1169572.56</v>
      </c>
      <c r="G82" s="42">
        <v>8.3196231519775191E-2</v>
      </c>
      <c r="H82" s="37"/>
    </row>
    <row r="83" spans="1:8" s="28" customFormat="1" x14ac:dyDescent="0.25">
      <c r="A83" s="40" t="s">
        <v>390</v>
      </c>
      <c r="B83" s="40" t="s">
        <v>391</v>
      </c>
      <c r="C83" s="40"/>
      <c r="D83" s="71"/>
      <c r="E83" s="41">
        <v>11600</v>
      </c>
      <c r="F83" s="42">
        <v>1160737.76</v>
      </c>
      <c r="G83" s="42">
        <v>8.2567777936501219E-2</v>
      </c>
      <c r="H83" s="37"/>
    </row>
    <row r="84" spans="1:8" s="28" customFormat="1" x14ac:dyDescent="0.25">
      <c r="A84" s="40" t="s">
        <v>352</v>
      </c>
      <c r="B84" s="40" t="s">
        <v>102</v>
      </c>
      <c r="C84" s="40"/>
      <c r="D84" s="71"/>
      <c r="E84" s="41">
        <v>10600</v>
      </c>
      <c r="F84" s="42">
        <v>1092075.6000000001</v>
      </c>
      <c r="G84" s="42">
        <v>7.7683572240013404E-2</v>
      </c>
      <c r="H84" s="37"/>
    </row>
    <row r="85" spans="1:8" s="28" customFormat="1" x14ac:dyDescent="0.25">
      <c r="A85" s="40" t="s">
        <v>585</v>
      </c>
      <c r="B85" s="40" t="s">
        <v>586</v>
      </c>
      <c r="C85" s="40"/>
      <c r="D85" s="71"/>
      <c r="E85" s="41">
        <v>10000</v>
      </c>
      <c r="F85" s="42">
        <v>1010923</v>
      </c>
      <c r="G85" s="42">
        <v>7.191087311134052E-2</v>
      </c>
      <c r="H85" s="37"/>
    </row>
    <row r="86" spans="1:8" s="28" customFormat="1" x14ac:dyDescent="0.25">
      <c r="A86" s="40" t="s">
        <v>488</v>
      </c>
      <c r="B86" s="40" t="s">
        <v>489</v>
      </c>
      <c r="C86" s="40"/>
      <c r="D86" s="71"/>
      <c r="E86" s="41">
        <v>10000</v>
      </c>
      <c r="F86" s="42">
        <v>1009617</v>
      </c>
      <c r="G86" s="42">
        <v>7.1817972266980057E-2</v>
      </c>
      <c r="H86" s="37"/>
    </row>
    <row r="87" spans="1:8" s="28" customFormat="1" x14ac:dyDescent="0.25">
      <c r="A87" s="40" t="s">
        <v>691</v>
      </c>
      <c r="B87" s="40" t="s">
        <v>692</v>
      </c>
      <c r="C87" s="40"/>
      <c r="D87" s="71"/>
      <c r="E87" s="41">
        <v>10100</v>
      </c>
      <c r="F87" s="42">
        <v>1001754.36</v>
      </c>
      <c r="G87" s="42">
        <v>7.1258672194313644E-2</v>
      </c>
      <c r="H87" s="37"/>
    </row>
    <row r="88" spans="1:8" s="28" customFormat="1" x14ac:dyDescent="0.25">
      <c r="A88" s="40" t="s">
        <v>441</v>
      </c>
      <c r="B88" s="40" t="s">
        <v>442</v>
      </c>
      <c r="C88" s="40"/>
      <c r="D88" s="71"/>
      <c r="E88" s="41">
        <v>10000</v>
      </c>
      <c r="F88" s="42">
        <v>984353</v>
      </c>
      <c r="G88" s="42">
        <v>7.0020845979137256E-2</v>
      </c>
      <c r="H88" s="37"/>
    </row>
    <row r="89" spans="1:8" s="28" customFormat="1" x14ac:dyDescent="0.25">
      <c r="A89" s="40" t="s">
        <v>558</v>
      </c>
      <c r="B89" s="40" t="s">
        <v>559</v>
      </c>
      <c r="C89" s="40"/>
      <c r="D89" s="71"/>
      <c r="E89" s="41">
        <v>10000</v>
      </c>
      <c r="F89" s="42">
        <v>951483</v>
      </c>
      <c r="G89" s="42">
        <v>6.7682675417017529E-2</v>
      </c>
      <c r="H89" s="37"/>
    </row>
    <row r="90" spans="1:8" s="28" customFormat="1" x14ac:dyDescent="0.25">
      <c r="A90" s="40" t="s">
        <v>532</v>
      </c>
      <c r="B90" s="40" t="s">
        <v>533</v>
      </c>
      <c r="C90" s="40"/>
      <c r="D90" s="71"/>
      <c r="E90" s="41">
        <v>10000</v>
      </c>
      <c r="F90" s="42">
        <v>943805</v>
      </c>
      <c r="G90" s="42">
        <v>6.7136509503541553E-2</v>
      </c>
      <c r="H90" s="37"/>
    </row>
    <row r="91" spans="1:8" s="28" customFormat="1" x14ac:dyDescent="0.25">
      <c r="A91" s="40" t="s">
        <v>353</v>
      </c>
      <c r="B91" s="40" t="s">
        <v>96</v>
      </c>
      <c r="C91" s="40"/>
      <c r="D91" s="71"/>
      <c r="E91" s="41">
        <v>8600</v>
      </c>
      <c r="F91" s="42">
        <v>872574.92</v>
      </c>
      <c r="G91" s="42">
        <v>6.206963769966467E-2</v>
      </c>
      <c r="H91" s="37"/>
    </row>
    <row r="92" spans="1:8" s="28" customFormat="1" x14ac:dyDescent="0.25">
      <c r="A92" s="40" t="s">
        <v>392</v>
      </c>
      <c r="B92" s="40" t="s">
        <v>393</v>
      </c>
      <c r="C92" s="40"/>
      <c r="D92" s="71"/>
      <c r="E92" s="41">
        <v>3800</v>
      </c>
      <c r="F92" s="42">
        <v>369876.04</v>
      </c>
      <c r="G92" s="42">
        <v>2.631071701738422E-2</v>
      </c>
      <c r="H92" s="37"/>
    </row>
    <row r="93" spans="1:8" s="28" customFormat="1" x14ac:dyDescent="0.25">
      <c r="A93" s="40" t="s">
        <v>354</v>
      </c>
      <c r="B93" s="40" t="s">
        <v>84</v>
      </c>
      <c r="C93" s="40"/>
      <c r="D93" s="71"/>
      <c r="E93" s="41">
        <v>1800</v>
      </c>
      <c r="F93" s="42">
        <v>180332.64</v>
      </c>
      <c r="G93" s="42">
        <v>1.2827759970712952E-2</v>
      </c>
      <c r="H93" s="37"/>
    </row>
    <row r="94" spans="1:8" s="28" customFormat="1" x14ac:dyDescent="0.25">
      <c r="A94" s="46"/>
      <c r="B94" s="46"/>
      <c r="C94" s="46"/>
      <c r="D94" s="77"/>
      <c r="E94" s="47"/>
      <c r="F94" s="35"/>
      <c r="G94" s="36"/>
      <c r="H94" s="37"/>
    </row>
    <row r="95" spans="1:8" s="28" customFormat="1" x14ac:dyDescent="0.25">
      <c r="A95" s="38" t="s">
        <v>238</v>
      </c>
      <c r="B95" s="38"/>
      <c r="C95" s="38"/>
      <c r="D95" s="70"/>
      <c r="E95" s="39"/>
      <c r="F95" s="35"/>
      <c r="G95" s="36"/>
      <c r="H95" s="37"/>
    </row>
    <row r="96" spans="1:8" s="28" customFormat="1" ht="30" x14ac:dyDescent="0.25">
      <c r="A96" s="89" t="s">
        <v>560</v>
      </c>
      <c r="B96" s="40" t="s">
        <v>561</v>
      </c>
      <c r="C96" s="35" t="s">
        <v>562</v>
      </c>
      <c r="D96" s="48" t="s">
        <v>563</v>
      </c>
      <c r="E96" s="41">
        <v>17</v>
      </c>
      <c r="F96" s="42">
        <v>17245768.449999999</v>
      </c>
      <c r="G96" s="42">
        <v>1.2267583848774928</v>
      </c>
      <c r="H96" s="37" t="s">
        <v>195</v>
      </c>
    </row>
    <row r="97" spans="1:8" s="28" customFormat="1" ht="30" x14ac:dyDescent="0.25">
      <c r="A97" s="89" t="s">
        <v>693</v>
      </c>
      <c r="B97" s="40" t="s">
        <v>694</v>
      </c>
      <c r="C97" s="35" t="s">
        <v>562</v>
      </c>
      <c r="D97" s="48" t="s">
        <v>563</v>
      </c>
      <c r="E97" s="41">
        <v>100</v>
      </c>
      <c r="F97" s="42">
        <v>10020468.1</v>
      </c>
      <c r="G97" s="42">
        <v>0.71279475296865868</v>
      </c>
      <c r="H97" s="37" t="s">
        <v>195</v>
      </c>
    </row>
    <row r="98" spans="1:8" s="28" customFormat="1" ht="30" x14ac:dyDescent="0.25">
      <c r="A98" s="89" t="s">
        <v>608</v>
      </c>
      <c r="B98" s="40" t="s">
        <v>609</v>
      </c>
      <c r="C98" s="35" t="s">
        <v>562</v>
      </c>
      <c r="D98" s="48" t="s">
        <v>563</v>
      </c>
      <c r="E98" s="41">
        <v>5</v>
      </c>
      <c r="F98" s="42">
        <v>4814854.71</v>
      </c>
      <c r="G98" s="42">
        <v>0.34249928639505706</v>
      </c>
      <c r="H98" s="37" t="s">
        <v>195</v>
      </c>
    </row>
    <row r="99" spans="1:8" s="28" customFormat="1" x14ac:dyDescent="0.25">
      <c r="A99" s="89" t="s">
        <v>564</v>
      </c>
      <c r="B99" s="40" t="s">
        <v>565</v>
      </c>
      <c r="C99" s="35" t="s">
        <v>201</v>
      </c>
      <c r="D99" s="48" t="s">
        <v>202</v>
      </c>
      <c r="E99" s="41">
        <v>5</v>
      </c>
      <c r="F99" s="42">
        <v>4705645.72</v>
      </c>
      <c r="G99" s="42">
        <v>0.33473082744961047</v>
      </c>
      <c r="H99" s="37" t="s">
        <v>195</v>
      </c>
    </row>
    <row r="100" spans="1:8" s="28" customFormat="1" ht="30" x14ac:dyDescent="0.25">
      <c r="A100" s="89" t="s">
        <v>355</v>
      </c>
      <c r="B100" s="40" t="s">
        <v>239</v>
      </c>
      <c r="C100" s="35" t="s">
        <v>240</v>
      </c>
      <c r="D100" s="48" t="s">
        <v>241</v>
      </c>
      <c r="E100" s="41">
        <v>13</v>
      </c>
      <c r="F100" s="42">
        <v>12323082.42</v>
      </c>
      <c r="G100" s="42">
        <v>0.87658863854636915</v>
      </c>
      <c r="H100" s="37" t="s">
        <v>195</v>
      </c>
    </row>
    <row r="101" spans="1:8" s="28" customFormat="1" ht="30" x14ac:dyDescent="0.25">
      <c r="A101" s="89" t="s">
        <v>610</v>
      </c>
      <c r="B101" s="40" t="s">
        <v>611</v>
      </c>
      <c r="C101" s="35" t="s">
        <v>240</v>
      </c>
      <c r="D101" s="48" t="s">
        <v>241</v>
      </c>
      <c r="E101" s="41">
        <v>8</v>
      </c>
      <c r="F101" s="42">
        <v>7976459.3600000003</v>
      </c>
      <c r="G101" s="42">
        <v>0.56739648510789087</v>
      </c>
      <c r="H101" s="37" t="s">
        <v>195</v>
      </c>
    </row>
    <row r="102" spans="1:8" s="28" customFormat="1" ht="30" x14ac:dyDescent="0.25">
      <c r="A102" s="89" t="s">
        <v>587</v>
      </c>
      <c r="B102" s="40" t="s">
        <v>588</v>
      </c>
      <c r="C102" s="35" t="s">
        <v>240</v>
      </c>
      <c r="D102" s="48" t="s">
        <v>241</v>
      </c>
      <c r="E102" s="41">
        <v>7</v>
      </c>
      <c r="F102" s="42">
        <v>6991236.2199999997</v>
      </c>
      <c r="G102" s="42">
        <v>0.49731374269635564</v>
      </c>
      <c r="H102" s="37" t="s">
        <v>195</v>
      </c>
    </row>
    <row r="103" spans="1:8" s="28" customFormat="1" x14ac:dyDescent="0.25">
      <c r="A103" s="46"/>
      <c r="B103" s="46"/>
      <c r="C103" s="46"/>
      <c r="D103" s="77"/>
      <c r="E103" s="47"/>
      <c r="F103" s="35"/>
      <c r="G103" s="36"/>
      <c r="H103" s="37"/>
    </row>
    <row r="104" spans="1:8" s="28" customFormat="1" x14ac:dyDescent="0.25">
      <c r="A104" s="38" t="s">
        <v>176</v>
      </c>
      <c r="B104" s="40"/>
      <c r="C104" s="37"/>
      <c r="D104" s="71"/>
      <c r="E104" s="41"/>
      <c r="F104" s="42"/>
      <c r="G104" s="42"/>
      <c r="H104" s="37"/>
    </row>
    <row r="105" spans="1:8" s="28" customFormat="1" x14ac:dyDescent="0.25">
      <c r="A105" s="40" t="s">
        <v>177</v>
      </c>
      <c r="B105" s="40"/>
      <c r="C105" s="37"/>
      <c r="D105" s="71"/>
      <c r="E105" s="41"/>
      <c r="F105" s="42"/>
      <c r="G105" s="42"/>
      <c r="H105" s="37"/>
    </row>
    <row r="106" spans="1:8" s="28" customFormat="1" ht="30" x14ac:dyDescent="0.25">
      <c r="A106" s="89" t="s">
        <v>278</v>
      </c>
      <c r="B106" s="40" t="s">
        <v>544</v>
      </c>
      <c r="C106" s="37" t="s">
        <v>178</v>
      </c>
      <c r="D106" s="48" t="s">
        <v>179</v>
      </c>
      <c r="E106" s="41">
        <v>105050.268</v>
      </c>
      <c r="F106" s="42">
        <v>131592079.62</v>
      </c>
      <c r="G106" s="42">
        <v>9.3606549064678894</v>
      </c>
      <c r="H106" s="37"/>
    </row>
    <row r="107" spans="1:8" s="28" customFormat="1" x14ac:dyDescent="0.25">
      <c r="A107" s="40"/>
      <c r="B107" s="40"/>
      <c r="C107" s="37"/>
      <c r="D107" s="37"/>
      <c r="E107" s="41"/>
      <c r="F107" s="42"/>
      <c r="G107" s="42"/>
      <c r="H107" s="37"/>
    </row>
    <row r="108" spans="1:8" s="28" customFormat="1" x14ac:dyDescent="0.25">
      <c r="A108" s="40" t="s">
        <v>180</v>
      </c>
      <c r="B108" s="40"/>
      <c r="C108" s="40"/>
      <c r="D108" s="40"/>
      <c r="E108" s="41"/>
      <c r="F108" s="42">
        <v>-34797573.939999998</v>
      </c>
      <c r="G108" s="42">
        <v>-2.4752863711497608</v>
      </c>
      <c r="H108" s="37"/>
    </row>
    <row r="109" spans="1:8" s="28" customFormat="1" x14ac:dyDescent="0.25">
      <c r="A109" s="31" t="s">
        <v>181</v>
      </c>
      <c r="B109" s="31"/>
      <c r="C109" s="31"/>
      <c r="D109" s="31"/>
      <c r="E109" s="36">
        <f>SUM(E6:E108)</f>
        <v>12524005.267999999</v>
      </c>
      <c r="F109" s="36">
        <f>SUM(F6:F108)</f>
        <v>1405799924.6300001</v>
      </c>
      <c r="G109" s="36">
        <f>SUM(G6:G108)</f>
        <v>100.00000000000001</v>
      </c>
      <c r="H109" s="37"/>
    </row>
    <row r="110" spans="1:8" s="28" customFormat="1" x14ac:dyDescent="0.25">
      <c r="A110" s="49"/>
      <c r="B110" s="49"/>
      <c r="C110" s="49"/>
      <c r="D110" s="49"/>
      <c r="E110" s="32"/>
      <c r="F110" s="35"/>
      <c r="G110" s="32"/>
      <c r="H110" s="37"/>
    </row>
    <row r="111" spans="1:8" s="28" customFormat="1" x14ac:dyDescent="0.25">
      <c r="A111" s="45" t="s">
        <v>39</v>
      </c>
      <c r="B111" s="110">
        <v>16.760000000000002</v>
      </c>
      <c r="C111" s="111"/>
      <c r="D111" s="111"/>
      <c r="E111" s="111"/>
      <c r="F111" s="111"/>
      <c r="G111" s="111"/>
      <c r="H111" s="112"/>
    </row>
    <row r="112" spans="1:8" s="28" customFormat="1" x14ac:dyDescent="0.25">
      <c r="A112" s="45" t="s">
        <v>213</v>
      </c>
      <c r="B112" s="110">
        <v>8.5299999999999994</v>
      </c>
      <c r="C112" s="111"/>
      <c r="D112" s="111"/>
      <c r="E112" s="111"/>
      <c r="F112" s="111"/>
      <c r="G112" s="111"/>
      <c r="H112" s="112"/>
    </row>
    <row r="113" spans="1:8" s="28" customFormat="1" ht="30" x14ac:dyDescent="0.25">
      <c r="A113" s="38" t="s">
        <v>214</v>
      </c>
      <c r="B113" s="110">
        <v>7.44</v>
      </c>
      <c r="C113" s="111"/>
      <c r="D113" s="111"/>
      <c r="E113" s="111"/>
      <c r="F113" s="111"/>
      <c r="G113" s="111"/>
      <c r="H113" s="112"/>
    </row>
    <row r="114" spans="1:8" s="28" customFormat="1" x14ac:dyDescent="0.25">
      <c r="A114" s="45"/>
      <c r="B114" s="45"/>
      <c r="C114" s="45"/>
      <c r="D114" s="45"/>
      <c r="E114" s="50"/>
      <c r="F114" s="35"/>
      <c r="G114" s="32"/>
      <c r="H114" s="37"/>
    </row>
    <row r="115" spans="1:8" s="28" customFormat="1" x14ac:dyDescent="0.25">
      <c r="A115" s="51" t="s">
        <v>72</v>
      </c>
      <c r="B115" s="51"/>
      <c r="C115" s="51"/>
      <c r="D115" s="51"/>
      <c r="E115" s="52"/>
      <c r="F115" s="35"/>
      <c r="G115" s="32"/>
      <c r="H115" s="37"/>
    </row>
    <row r="116" spans="1:8" s="28" customFormat="1" x14ac:dyDescent="0.25">
      <c r="A116" s="40" t="s">
        <v>215</v>
      </c>
      <c r="B116" s="40"/>
      <c r="C116" s="40"/>
      <c r="D116" s="40"/>
      <c r="E116" s="41"/>
      <c r="F116" s="42">
        <v>1033988134.7499998</v>
      </c>
      <c r="G116" s="42">
        <v>73.551585587269159</v>
      </c>
      <c r="H116" s="37"/>
    </row>
    <row r="117" spans="1:8" x14ac:dyDescent="0.25">
      <c r="A117" s="49" t="s">
        <v>216</v>
      </c>
      <c r="B117" s="49"/>
      <c r="C117" s="49"/>
      <c r="D117" s="49"/>
      <c r="E117" s="50"/>
      <c r="F117" s="42">
        <v>210939769.21999994</v>
      </c>
      <c r="G117" s="42">
        <v>15.004963759371263</v>
      </c>
      <c r="H117" s="37"/>
    </row>
    <row r="118" spans="1:8" x14ac:dyDescent="0.25">
      <c r="A118" s="40" t="s">
        <v>238</v>
      </c>
      <c r="B118" s="49"/>
      <c r="C118" s="49"/>
      <c r="D118" s="49"/>
      <c r="E118" s="50"/>
      <c r="F118" s="42">
        <v>64077514.980000004</v>
      </c>
      <c r="G118" s="42">
        <v>4.558082118041435</v>
      </c>
      <c r="H118" s="37"/>
    </row>
    <row r="119" spans="1:8" x14ac:dyDescent="0.25">
      <c r="A119" s="49" t="s">
        <v>73</v>
      </c>
      <c r="B119" s="49"/>
      <c r="C119" s="49"/>
      <c r="D119" s="49"/>
      <c r="E119" s="50"/>
      <c r="F119" s="42">
        <v>0</v>
      </c>
      <c r="G119" s="42">
        <v>0</v>
      </c>
      <c r="H119" s="37"/>
    </row>
    <row r="120" spans="1:8" x14ac:dyDescent="0.25">
      <c r="A120" s="49" t="s">
        <v>217</v>
      </c>
      <c r="B120" s="49"/>
      <c r="C120" s="49"/>
      <c r="D120" s="49"/>
      <c r="E120" s="50"/>
      <c r="F120" s="42">
        <v>0</v>
      </c>
      <c r="G120" s="42">
        <v>0</v>
      </c>
      <c r="H120" s="37"/>
    </row>
    <row r="121" spans="1:8" x14ac:dyDescent="0.25">
      <c r="A121" s="49" t="s">
        <v>218</v>
      </c>
      <c r="B121" s="49"/>
      <c r="C121" s="49"/>
      <c r="D121" s="49"/>
      <c r="E121" s="50"/>
      <c r="F121" s="42">
        <v>0</v>
      </c>
      <c r="G121" s="42">
        <v>0</v>
      </c>
      <c r="H121" s="37"/>
    </row>
    <row r="122" spans="1:8" x14ac:dyDescent="0.25">
      <c r="A122" s="49" t="s">
        <v>219</v>
      </c>
      <c r="B122" s="49"/>
      <c r="C122" s="49"/>
      <c r="D122" s="49"/>
      <c r="E122" s="50"/>
      <c r="F122" s="42">
        <v>0</v>
      </c>
      <c r="G122" s="42">
        <v>0</v>
      </c>
      <c r="H122" s="37"/>
    </row>
    <row r="123" spans="1:8" x14ac:dyDescent="0.25">
      <c r="A123" s="49" t="s">
        <v>220</v>
      </c>
      <c r="B123" s="49"/>
      <c r="C123" s="49"/>
      <c r="D123" s="49"/>
      <c r="E123" s="50"/>
      <c r="F123" s="42">
        <v>0</v>
      </c>
      <c r="G123" s="42">
        <v>0</v>
      </c>
      <c r="H123" s="37"/>
    </row>
    <row r="124" spans="1:8" x14ac:dyDescent="0.25">
      <c r="A124" s="49" t="s">
        <v>221</v>
      </c>
      <c r="B124" s="49"/>
      <c r="C124" s="49"/>
      <c r="D124" s="49"/>
      <c r="E124" s="50"/>
      <c r="F124" s="42">
        <v>0</v>
      </c>
      <c r="G124" s="42">
        <v>0</v>
      </c>
      <c r="H124" s="37"/>
    </row>
    <row r="125" spans="1:8" x14ac:dyDescent="0.25">
      <c r="A125" s="49" t="s">
        <v>222</v>
      </c>
      <c r="B125" s="49"/>
      <c r="C125" s="49"/>
      <c r="D125" s="49"/>
      <c r="E125" s="50"/>
      <c r="F125" s="42">
        <v>0</v>
      </c>
      <c r="G125" s="42">
        <v>0</v>
      </c>
      <c r="H125" s="37"/>
    </row>
    <row r="126" spans="1:8" x14ac:dyDescent="0.25">
      <c r="A126" s="49" t="s">
        <v>223</v>
      </c>
      <c r="B126" s="49"/>
      <c r="C126" s="49"/>
      <c r="D126" s="49"/>
      <c r="E126" s="50"/>
      <c r="F126" s="42">
        <v>0</v>
      </c>
      <c r="G126" s="42">
        <v>0</v>
      </c>
      <c r="H126" s="37"/>
    </row>
    <row r="127" spans="1:8" x14ac:dyDescent="0.25">
      <c r="A127" s="49" t="s">
        <v>224</v>
      </c>
      <c r="B127" s="49"/>
      <c r="C127" s="49"/>
      <c r="D127" s="49"/>
      <c r="E127" s="50"/>
      <c r="F127" s="42">
        <v>0</v>
      </c>
      <c r="G127" s="42">
        <v>0</v>
      </c>
      <c r="H127" s="37"/>
    </row>
    <row r="128" spans="1:8" x14ac:dyDescent="0.25">
      <c r="A128" s="49" t="s">
        <v>225</v>
      </c>
      <c r="B128" s="49"/>
      <c r="C128" s="49"/>
      <c r="D128" s="49"/>
      <c r="E128" s="50"/>
      <c r="F128" s="42">
        <v>0</v>
      </c>
      <c r="G128" s="42">
        <v>0</v>
      </c>
      <c r="H128" s="37"/>
    </row>
    <row r="129" spans="1:8" x14ac:dyDescent="0.25">
      <c r="A129" s="49" t="s">
        <v>226</v>
      </c>
      <c r="B129" s="49"/>
      <c r="C129" s="49"/>
      <c r="D129" s="49"/>
      <c r="E129" s="50"/>
      <c r="F129" s="42">
        <v>0</v>
      </c>
      <c r="G129" s="42">
        <v>0</v>
      </c>
      <c r="H129" s="37"/>
    </row>
    <row r="130" spans="1:8" x14ac:dyDescent="0.25">
      <c r="A130" s="49" t="s">
        <v>242</v>
      </c>
      <c r="B130" s="49"/>
      <c r="C130" s="49"/>
      <c r="D130" s="49"/>
      <c r="E130" s="50"/>
      <c r="F130" s="42">
        <v>0</v>
      </c>
      <c r="G130" s="42">
        <v>0</v>
      </c>
      <c r="H130" s="37"/>
    </row>
    <row r="131" spans="1:8" x14ac:dyDescent="0.25">
      <c r="A131" s="49" t="s">
        <v>229</v>
      </c>
      <c r="B131" s="49"/>
      <c r="C131" s="49"/>
      <c r="D131" s="49"/>
      <c r="E131" s="50"/>
      <c r="F131" s="42"/>
      <c r="G131" s="42"/>
      <c r="H131" s="37"/>
    </row>
    <row r="132" spans="1:8" x14ac:dyDescent="0.25">
      <c r="A132" s="53" t="s">
        <v>37</v>
      </c>
      <c r="B132" s="54"/>
      <c r="C132" s="54"/>
      <c r="D132" s="54"/>
      <c r="E132" s="50"/>
      <c r="F132" s="36">
        <f>SUM(F116:F130)</f>
        <v>1309005418.9499998</v>
      </c>
      <c r="G132" s="36">
        <f>SUM(G116:G130)</f>
        <v>93.114631464681864</v>
      </c>
      <c r="H132" s="37"/>
    </row>
    <row r="133" spans="1:8" x14ac:dyDescent="0.25">
      <c r="A133" s="53"/>
      <c r="B133" s="54"/>
      <c r="C133" s="54"/>
      <c r="D133" s="54"/>
      <c r="E133" s="50"/>
      <c r="F133" s="42"/>
      <c r="G133" s="36"/>
      <c r="H133" s="37"/>
    </row>
    <row r="134" spans="1:8" x14ac:dyDescent="0.25">
      <c r="A134" s="55" t="s">
        <v>230</v>
      </c>
      <c r="B134" s="56"/>
      <c r="C134" s="56"/>
      <c r="D134" s="56"/>
      <c r="E134" s="50"/>
      <c r="F134" s="42">
        <v>0</v>
      </c>
      <c r="G134" s="42">
        <v>0</v>
      </c>
      <c r="H134" s="37"/>
    </row>
    <row r="135" spans="1:8" x14ac:dyDescent="0.25">
      <c r="A135" s="55" t="s">
        <v>40</v>
      </c>
      <c r="B135" s="56"/>
      <c r="C135" s="56"/>
      <c r="D135" s="56"/>
      <c r="E135" s="50"/>
      <c r="F135" s="42">
        <v>0</v>
      </c>
      <c r="G135" s="42">
        <v>0</v>
      </c>
      <c r="H135" s="37"/>
    </row>
    <row r="136" spans="1:8" x14ac:dyDescent="0.25">
      <c r="A136" s="55" t="s">
        <v>231</v>
      </c>
      <c r="B136" s="56"/>
      <c r="C136" s="56"/>
      <c r="D136" s="56"/>
      <c r="E136" s="50"/>
      <c r="F136" s="42">
        <v>0</v>
      </c>
      <c r="G136" s="42">
        <v>0</v>
      </c>
      <c r="H136" s="37"/>
    </row>
    <row r="137" spans="1:8" x14ac:dyDescent="0.25">
      <c r="A137" s="55" t="s">
        <v>232</v>
      </c>
      <c r="B137" s="56"/>
      <c r="C137" s="56"/>
      <c r="D137" s="56"/>
      <c r="E137" s="50"/>
      <c r="F137" s="42">
        <v>131592079.62</v>
      </c>
      <c r="G137" s="42">
        <v>9.3606549064678894</v>
      </c>
      <c r="H137" s="37"/>
    </row>
    <row r="138" spans="1:8" x14ac:dyDescent="0.25">
      <c r="A138" s="49" t="s">
        <v>233</v>
      </c>
      <c r="B138" s="56"/>
      <c r="C138" s="56"/>
      <c r="D138" s="56"/>
      <c r="E138" s="50"/>
      <c r="F138" s="42">
        <v>-34797573.939999998</v>
      </c>
      <c r="G138" s="42">
        <v>-2.4752863711497608</v>
      </c>
      <c r="H138" s="37"/>
    </row>
    <row r="139" spans="1:8" x14ac:dyDescent="0.25">
      <c r="A139" s="49" t="s">
        <v>234</v>
      </c>
      <c r="B139" s="56"/>
      <c r="C139" s="56"/>
      <c r="D139" s="56"/>
      <c r="E139" s="50"/>
      <c r="F139" s="42">
        <v>0</v>
      </c>
      <c r="G139" s="42">
        <v>0</v>
      </c>
      <c r="H139" s="37"/>
    </row>
    <row r="140" spans="1:8" x14ac:dyDescent="0.25">
      <c r="A140" s="49" t="s">
        <v>235</v>
      </c>
      <c r="B140" s="49"/>
      <c r="C140" s="49"/>
      <c r="D140" s="49"/>
      <c r="E140" s="50"/>
      <c r="F140" s="42">
        <v>0</v>
      </c>
      <c r="G140" s="42">
        <v>0</v>
      </c>
      <c r="H140" s="37"/>
    </row>
    <row r="141" spans="1:8" x14ac:dyDescent="0.25">
      <c r="A141" s="53" t="s">
        <v>38</v>
      </c>
      <c r="B141" s="49"/>
      <c r="C141" s="49"/>
      <c r="D141" s="49"/>
      <c r="E141" s="50"/>
      <c r="F141" s="57">
        <f>SUM(F132:F140)</f>
        <v>1405799924.6299996</v>
      </c>
      <c r="G141" s="57">
        <f>SUM(G132:G140)</f>
        <v>99.999999999999986</v>
      </c>
      <c r="H141" s="37"/>
    </row>
    <row r="142" spans="1:8" x14ac:dyDescent="0.25">
      <c r="A142" s="49"/>
      <c r="B142" s="49"/>
      <c r="C142" s="49"/>
      <c r="D142" s="49"/>
      <c r="E142" s="50"/>
      <c r="F142" s="50"/>
      <c r="G142" s="50"/>
      <c r="H142" s="37"/>
    </row>
    <row r="143" spans="1:8" x14ac:dyDescent="0.25">
      <c r="A143" s="45" t="s">
        <v>182</v>
      </c>
      <c r="B143" s="113">
        <v>125790806.10690001</v>
      </c>
      <c r="C143" s="114"/>
      <c r="D143" s="114"/>
      <c r="E143" s="114"/>
      <c r="F143" s="114"/>
      <c r="G143" s="114"/>
      <c r="H143" s="115"/>
    </row>
    <row r="144" spans="1:8" x14ac:dyDescent="0.25">
      <c r="A144" s="45" t="s">
        <v>183</v>
      </c>
      <c r="B144" s="113">
        <v>11.175700000000001</v>
      </c>
      <c r="C144" s="114"/>
      <c r="D144" s="114"/>
      <c r="E144" s="114"/>
      <c r="F144" s="114"/>
      <c r="G144" s="114"/>
      <c r="H144" s="115"/>
    </row>
    <row r="145" spans="1:8" x14ac:dyDescent="0.25">
      <c r="A145" s="58"/>
      <c r="B145" s="58"/>
      <c r="C145" s="58"/>
      <c r="D145" s="58"/>
      <c r="E145" s="59"/>
      <c r="F145" s="60"/>
      <c r="G145" s="61"/>
      <c r="H145" s="61"/>
    </row>
    <row r="146" spans="1:8" x14ac:dyDescent="0.25">
      <c r="A146" s="62" t="s">
        <v>184</v>
      </c>
      <c r="H146" s="25"/>
    </row>
    <row r="147" spans="1:8" x14ac:dyDescent="0.25">
      <c r="A147" s="63" t="s">
        <v>185</v>
      </c>
      <c r="F147" s="25" t="s">
        <v>41</v>
      </c>
      <c r="H147" s="25"/>
    </row>
    <row r="148" spans="1:8" x14ac:dyDescent="0.25">
      <c r="F148" s="25"/>
      <c r="H148" s="25"/>
    </row>
    <row r="149" spans="1:8" x14ac:dyDescent="0.25">
      <c r="A149" s="63" t="s">
        <v>186</v>
      </c>
      <c r="F149" s="25" t="s">
        <v>41</v>
      </c>
      <c r="H149" s="25"/>
    </row>
    <row r="150" spans="1:8" x14ac:dyDescent="0.25">
      <c r="A150" s="62"/>
      <c r="F150" s="25"/>
      <c r="H150" s="25"/>
    </row>
    <row r="151" spans="1:8" x14ac:dyDescent="0.25">
      <c r="A151" s="63" t="s">
        <v>187</v>
      </c>
      <c r="F151" s="65">
        <v>11.0418</v>
      </c>
      <c r="H151" s="25"/>
    </row>
    <row r="152" spans="1:8" x14ac:dyDescent="0.25">
      <c r="A152" s="63" t="s">
        <v>188</v>
      </c>
      <c r="F152" s="65">
        <v>11.175700000000001</v>
      </c>
      <c r="H152" s="25"/>
    </row>
    <row r="153" spans="1:8" x14ac:dyDescent="0.25">
      <c r="F153" s="65"/>
      <c r="H153" s="25"/>
    </row>
    <row r="154" spans="1:8" x14ac:dyDescent="0.25">
      <c r="A154" s="63" t="s">
        <v>189</v>
      </c>
      <c r="F154" s="25" t="s">
        <v>41</v>
      </c>
      <c r="H154" s="25"/>
    </row>
    <row r="155" spans="1:8" x14ac:dyDescent="0.25">
      <c r="F155" s="25"/>
      <c r="H155" s="25"/>
    </row>
    <row r="156" spans="1:8" x14ac:dyDescent="0.25">
      <c r="A156" s="63" t="s">
        <v>190</v>
      </c>
      <c r="F156" s="25" t="s">
        <v>41</v>
      </c>
      <c r="H156" s="25"/>
    </row>
    <row r="157" spans="1:8" x14ac:dyDescent="0.25">
      <c r="A157" s="66"/>
      <c r="F157" s="25"/>
      <c r="H157" s="25"/>
    </row>
    <row r="158" spans="1:8" x14ac:dyDescent="0.25">
      <c r="A158" s="66"/>
      <c r="F158" s="25"/>
      <c r="H158" s="25"/>
    </row>
    <row r="159" spans="1:8" x14ac:dyDescent="0.25">
      <c r="H159" s="25"/>
    </row>
    <row r="160" spans="1: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sheetData>
  <mergeCells count="6">
    <mergeCell ref="A4:G4"/>
    <mergeCell ref="B143:H143"/>
    <mergeCell ref="B144:H144"/>
    <mergeCell ref="B111:H111"/>
    <mergeCell ref="B112:H112"/>
    <mergeCell ref="B113:H113"/>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74"/>
  <sheetViews>
    <sheetView showGridLines="0" workbookViewId="0"/>
  </sheetViews>
  <sheetFormatPr defaultColWidth="9.140625" defaultRowHeight="15" x14ac:dyDescent="0.25"/>
  <cols>
    <col min="1" max="1" width="46.28515625" style="63" customWidth="1"/>
    <col min="2" max="2" width="13.42578125" style="63" bestFit="1" customWidth="1"/>
    <col min="3" max="3" width="9.7109375" style="63" customWidth="1"/>
    <col min="4" max="4" width="36.7109375" style="63" bestFit="1" customWidth="1"/>
    <col min="5" max="5" width="10.7109375" style="64" bestFit="1" customWidth="1"/>
    <col min="6" max="6" width="13.42578125" style="64" bestFit="1" customWidth="1"/>
    <col min="7" max="7" width="9.7109375" style="25" customWidth="1"/>
    <col min="8" max="8" width="7.28515625" style="27" customWidth="1"/>
    <col min="9" max="16384" width="9.140625" style="27"/>
  </cols>
  <sheetData>
    <row r="1" spans="1:8" s="28" customFormat="1" x14ac:dyDescent="0.25">
      <c r="A1" s="1" t="s">
        <v>491</v>
      </c>
      <c r="B1" s="1"/>
      <c r="C1" s="1"/>
      <c r="D1" s="1"/>
      <c r="E1" s="25"/>
      <c r="F1" s="26"/>
      <c r="G1" s="26"/>
      <c r="H1" s="75"/>
    </row>
    <row r="2" spans="1:8" s="28" customFormat="1" ht="15" customHeight="1" x14ac:dyDescent="0.25">
      <c r="A2" s="1" t="s">
        <v>698</v>
      </c>
      <c r="B2" s="1"/>
      <c r="C2" s="1"/>
      <c r="D2" s="1"/>
      <c r="E2" s="26"/>
      <c r="F2" s="26"/>
      <c r="G2" s="26"/>
      <c r="H2" s="75"/>
    </row>
    <row r="3" spans="1:8" s="28" customFormat="1" ht="15" customHeight="1" x14ac:dyDescent="0.25">
      <c r="A3" s="1" t="s">
        <v>703</v>
      </c>
      <c r="B3" s="1"/>
      <c r="C3" s="1"/>
      <c r="D3" s="1"/>
      <c r="E3" s="25"/>
      <c r="F3" s="25"/>
      <c r="G3" s="26"/>
      <c r="H3" s="75"/>
    </row>
    <row r="4" spans="1:8" s="30" customFormat="1" x14ac:dyDescent="0.25">
      <c r="A4" s="108"/>
      <c r="B4" s="108"/>
      <c r="C4" s="108"/>
      <c r="D4" s="108"/>
      <c r="E4" s="108"/>
      <c r="F4" s="108"/>
      <c r="G4" s="108"/>
      <c r="H4" s="29"/>
    </row>
    <row r="5" spans="1:8" s="28" customFormat="1" ht="30" x14ac:dyDescent="0.25">
      <c r="A5" s="31" t="s">
        <v>115</v>
      </c>
      <c r="B5" s="31" t="s">
        <v>116</v>
      </c>
      <c r="C5" s="31" t="s">
        <v>117</v>
      </c>
      <c r="D5" s="31" t="s">
        <v>118</v>
      </c>
      <c r="E5" s="32" t="s">
        <v>0</v>
      </c>
      <c r="F5" s="32" t="s">
        <v>119</v>
      </c>
      <c r="G5" s="32" t="s">
        <v>1</v>
      </c>
      <c r="H5" s="31" t="s">
        <v>42</v>
      </c>
    </row>
    <row r="6" spans="1:8" s="28" customFormat="1" x14ac:dyDescent="0.25">
      <c r="A6" s="76" t="s">
        <v>191</v>
      </c>
      <c r="B6" s="76"/>
      <c r="C6" s="76"/>
      <c r="D6" s="76"/>
      <c r="E6" s="81"/>
      <c r="F6" s="48"/>
      <c r="G6" s="82"/>
      <c r="H6" s="71"/>
    </row>
    <row r="7" spans="1:8" s="28" customFormat="1" x14ac:dyDescent="0.25">
      <c r="A7" s="70" t="s">
        <v>192</v>
      </c>
      <c r="B7" s="70"/>
      <c r="C7" s="70"/>
      <c r="D7" s="70"/>
      <c r="E7" s="82"/>
      <c r="F7" s="48"/>
      <c r="G7" s="82"/>
      <c r="H7" s="71"/>
    </row>
    <row r="8" spans="1:8" s="28" customFormat="1" ht="45" x14ac:dyDescent="0.25">
      <c r="A8" s="91" t="s">
        <v>367</v>
      </c>
      <c r="B8" s="91" t="s">
        <v>368</v>
      </c>
      <c r="C8" s="93" t="s">
        <v>164</v>
      </c>
      <c r="D8" s="91" t="s">
        <v>165</v>
      </c>
      <c r="E8" s="42">
        <v>5</v>
      </c>
      <c r="F8" s="42">
        <v>4982323.5199999996</v>
      </c>
      <c r="G8" s="42">
        <v>37.440371588286567</v>
      </c>
      <c r="H8" s="37" t="s">
        <v>369</v>
      </c>
    </row>
    <row r="9" spans="1:8" s="28" customFormat="1" ht="45" x14ac:dyDescent="0.25">
      <c r="A9" s="91" t="s">
        <v>534</v>
      </c>
      <c r="B9" s="91" t="s">
        <v>535</v>
      </c>
      <c r="C9" s="93" t="s">
        <v>164</v>
      </c>
      <c r="D9" s="91" t="s">
        <v>165</v>
      </c>
      <c r="E9" s="42">
        <v>2</v>
      </c>
      <c r="F9" s="42">
        <v>2072292.18</v>
      </c>
      <c r="G9" s="42">
        <v>15.572531359565433</v>
      </c>
      <c r="H9" s="37" t="s">
        <v>369</v>
      </c>
    </row>
    <row r="10" spans="1:8" s="28" customFormat="1" x14ac:dyDescent="0.25">
      <c r="A10" s="31"/>
      <c r="B10" s="31"/>
      <c r="C10" s="31"/>
      <c r="D10" s="31"/>
      <c r="E10" s="32"/>
      <c r="F10" s="32"/>
      <c r="G10" s="32"/>
      <c r="H10" s="31"/>
    </row>
    <row r="11" spans="1:8" s="101" customFormat="1" x14ac:dyDescent="0.2">
      <c r="A11" s="38" t="s">
        <v>566</v>
      </c>
      <c r="B11" s="102"/>
      <c r="C11" s="103"/>
      <c r="D11" s="104"/>
      <c r="E11" s="105"/>
      <c r="F11" s="106"/>
      <c r="G11" s="106"/>
      <c r="H11" s="103"/>
    </row>
    <row r="12" spans="1:8" s="101" customFormat="1" x14ac:dyDescent="0.2">
      <c r="A12" s="102" t="s">
        <v>589</v>
      </c>
      <c r="B12" s="102" t="s">
        <v>567</v>
      </c>
      <c r="C12" s="103" t="s">
        <v>152</v>
      </c>
      <c r="D12" s="104" t="s">
        <v>153</v>
      </c>
      <c r="E12" s="105">
        <v>3670</v>
      </c>
      <c r="F12" s="106">
        <v>497872.2</v>
      </c>
      <c r="G12" s="106">
        <v>3.7413307459162612</v>
      </c>
      <c r="H12" s="103"/>
    </row>
    <row r="13" spans="1:8" s="101" customFormat="1" ht="30" x14ac:dyDescent="0.2">
      <c r="A13" s="102" t="s">
        <v>590</v>
      </c>
      <c r="B13" s="102" t="s">
        <v>568</v>
      </c>
      <c r="C13" s="103" t="s">
        <v>152</v>
      </c>
      <c r="D13" s="104" t="s">
        <v>153</v>
      </c>
      <c r="E13" s="105">
        <v>4940</v>
      </c>
      <c r="F13" s="106">
        <v>477846.2</v>
      </c>
      <c r="G13" s="106">
        <v>3.5908425493113509</v>
      </c>
      <c r="H13" s="103"/>
    </row>
    <row r="14" spans="1:8" s="28" customFormat="1" x14ac:dyDescent="0.25">
      <c r="A14" s="31"/>
      <c r="B14" s="31"/>
      <c r="C14" s="31"/>
      <c r="D14" s="31"/>
      <c r="E14" s="32"/>
      <c r="F14" s="32"/>
      <c r="G14" s="32"/>
      <c r="H14" s="31"/>
    </row>
    <row r="15" spans="1:8" s="28" customFormat="1" x14ac:dyDescent="0.25">
      <c r="A15" s="38" t="s">
        <v>569</v>
      </c>
      <c r="B15" s="102"/>
      <c r="C15" s="103"/>
      <c r="D15" s="104"/>
      <c r="E15" s="105"/>
      <c r="F15" s="106"/>
      <c r="G15" s="106"/>
      <c r="H15" s="31"/>
    </row>
    <row r="16" spans="1:8" s="28" customFormat="1" ht="30" x14ac:dyDescent="0.25">
      <c r="A16" s="102" t="s">
        <v>591</v>
      </c>
      <c r="B16" s="102" t="s">
        <v>570</v>
      </c>
      <c r="C16" s="103" t="s">
        <v>172</v>
      </c>
      <c r="D16" s="104" t="s">
        <v>173</v>
      </c>
      <c r="E16" s="105">
        <v>1600</v>
      </c>
      <c r="F16" s="106">
        <v>514496</v>
      </c>
      <c r="G16" s="106">
        <v>3.8662526316009056</v>
      </c>
      <c r="H16" s="31"/>
    </row>
    <row r="17" spans="1:8" s="28" customFormat="1" x14ac:dyDescent="0.25">
      <c r="A17" s="31"/>
      <c r="B17" s="31"/>
      <c r="C17" s="31"/>
      <c r="D17" s="31"/>
      <c r="E17" s="32"/>
      <c r="F17" s="32"/>
      <c r="G17" s="32"/>
      <c r="H17" s="31"/>
    </row>
    <row r="18" spans="1:8" s="28" customFormat="1" x14ac:dyDescent="0.25">
      <c r="A18" s="38" t="s">
        <v>176</v>
      </c>
      <c r="B18" s="40"/>
      <c r="C18" s="37"/>
      <c r="D18" s="71"/>
      <c r="E18" s="41"/>
      <c r="F18" s="42"/>
      <c r="G18" s="42"/>
      <c r="H18" s="37"/>
    </row>
    <row r="19" spans="1:8" s="28" customFormat="1" x14ac:dyDescent="0.25">
      <c r="A19" s="40" t="s">
        <v>177</v>
      </c>
      <c r="B19" s="40"/>
      <c r="C19" s="37"/>
      <c r="D19" s="71"/>
      <c r="E19" s="41"/>
      <c r="F19" s="42"/>
      <c r="G19" s="42"/>
      <c r="H19" s="37"/>
    </row>
    <row r="20" spans="1:8" s="28" customFormat="1" ht="30" x14ac:dyDescent="0.25">
      <c r="A20" s="89" t="s">
        <v>278</v>
      </c>
      <c r="B20" s="40" t="s">
        <v>544</v>
      </c>
      <c r="C20" s="37" t="s">
        <v>178</v>
      </c>
      <c r="D20" s="71" t="s">
        <v>179</v>
      </c>
      <c r="E20" s="41">
        <v>3591.652</v>
      </c>
      <c r="F20" s="42">
        <v>4499112.33</v>
      </c>
      <c r="G20" s="42">
        <v>33.809213066244602</v>
      </c>
      <c r="H20" s="37"/>
    </row>
    <row r="21" spans="1:8" s="28" customFormat="1" x14ac:dyDescent="0.25">
      <c r="A21" s="40"/>
      <c r="B21" s="40"/>
      <c r="C21" s="37"/>
      <c r="D21" s="37"/>
      <c r="E21" s="41"/>
      <c r="F21" s="42"/>
      <c r="G21" s="42"/>
      <c r="H21" s="37"/>
    </row>
    <row r="22" spans="1:8" s="28" customFormat="1" x14ac:dyDescent="0.25">
      <c r="A22" s="90" t="s">
        <v>356</v>
      </c>
      <c r="B22" s="40"/>
      <c r="C22" s="40"/>
      <c r="D22" s="40"/>
      <c r="E22" s="41"/>
      <c r="F22" s="42">
        <v>263413.53000000003</v>
      </c>
      <c r="G22" s="42">
        <v>1.9794580590748698</v>
      </c>
      <c r="H22" s="37"/>
    </row>
    <row r="23" spans="1:8" s="28" customFormat="1" x14ac:dyDescent="0.25">
      <c r="A23" s="31" t="s">
        <v>181</v>
      </c>
      <c r="B23" s="31"/>
      <c r="C23" s="31"/>
      <c r="D23" s="31"/>
      <c r="E23" s="36">
        <f>SUM(E6:E22)</f>
        <v>13808.652</v>
      </c>
      <c r="F23" s="36">
        <f>SUM(F6:F22)</f>
        <v>13307355.959999999</v>
      </c>
      <c r="G23" s="36">
        <f>SUM(G6:G22)</f>
        <v>99.999999999999986</v>
      </c>
      <c r="H23" s="37"/>
    </row>
    <row r="24" spans="1:8" s="28" customFormat="1" x14ac:dyDescent="0.25">
      <c r="A24" s="49"/>
      <c r="B24" s="49"/>
      <c r="C24" s="49"/>
      <c r="D24" s="49"/>
      <c r="E24" s="32"/>
      <c r="F24" s="35"/>
      <c r="G24" s="32"/>
      <c r="H24" s="37"/>
    </row>
    <row r="25" spans="1:8" s="28" customFormat="1" x14ac:dyDescent="0.25">
      <c r="A25" s="45" t="s">
        <v>39</v>
      </c>
      <c r="B25" s="110">
        <v>1.57</v>
      </c>
      <c r="C25" s="111"/>
      <c r="D25" s="111"/>
      <c r="E25" s="111"/>
      <c r="F25" s="111"/>
      <c r="G25" s="111"/>
      <c r="H25" s="112"/>
    </row>
    <row r="26" spans="1:8" s="28" customFormat="1" x14ac:dyDescent="0.25">
      <c r="A26" s="45" t="s">
        <v>213</v>
      </c>
      <c r="B26" s="110">
        <v>1.38</v>
      </c>
      <c r="C26" s="111"/>
      <c r="D26" s="111"/>
      <c r="E26" s="111"/>
      <c r="F26" s="111"/>
      <c r="G26" s="111"/>
      <c r="H26" s="112"/>
    </row>
    <row r="27" spans="1:8" s="28" customFormat="1" ht="30" x14ac:dyDescent="0.25">
      <c r="A27" s="38" t="s">
        <v>214</v>
      </c>
      <c r="B27" s="110">
        <v>7.82</v>
      </c>
      <c r="C27" s="111"/>
      <c r="D27" s="111"/>
      <c r="E27" s="111"/>
      <c r="F27" s="111"/>
      <c r="G27" s="111"/>
      <c r="H27" s="112"/>
    </row>
    <row r="28" spans="1:8" s="28" customFormat="1" x14ac:dyDescent="0.25">
      <c r="A28" s="49"/>
      <c r="B28" s="49"/>
      <c r="C28" s="49"/>
      <c r="D28" s="49"/>
      <c r="E28" s="32"/>
      <c r="F28" s="35"/>
      <c r="G28" s="32"/>
      <c r="H28" s="37"/>
    </row>
    <row r="29" spans="1:8" s="28" customFormat="1" x14ac:dyDescent="0.25">
      <c r="A29" s="51" t="s">
        <v>72</v>
      </c>
      <c r="B29" s="51"/>
      <c r="C29" s="51"/>
      <c r="D29" s="51"/>
      <c r="E29" s="52"/>
      <c r="F29" s="35"/>
      <c r="G29" s="32"/>
      <c r="H29" s="37"/>
    </row>
    <row r="30" spans="1:8" s="28" customFormat="1" x14ac:dyDescent="0.25">
      <c r="A30" s="40" t="s">
        <v>215</v>
      </c>
      <c r="B30" s="40"/>
      <c r="C30" s="40"/>
      <c r="D30" s="40"/>
      <c r="E30" s="41"/>
      <c r="F30" s="42">
        <v>0</v>
      </c>
      <c r="G30" s="42">
        <v>0</v>
      </c>
      <c r="H30" s="37"/>
    </row>
    <row r="31" spans="1:8" s="28" customFormat="1" x14ac:dyDescent="0.25">
      <c r="A31" s="49" t="s">
        <v>216</v>
      </c>
      <c r="B31" s="49"/>
      <c r="C31" s="49"/>
      <c r="D31" s="49"/>
      <c r="E31" s="50"/>
      <c r="F31" s="42">
        <v>0</v>
      </c>
      <c r="G31" s="42">
        <v>0</v>
      </c>
      <c r="H31" s="37"/>
    </row>
    <row r="32" spans="1:8" s="28" customFormat="1" x14ac:dyDescent="0.25">
      <c r="A32" s="40" t="s">
        <v>238</v>
      </c>
      <c r="B32" s="49"/>
      <c r="C32" s="49"/>
      <c r="D32" s="49"/>
      <c r="E32" s="50"/>
      <c r="F32" s="42">
        <v>0</v>
      </c>
      <c r="G32" s="42">
        <v>0</v>
      </c>
      <c r="H32" s="37"/>
    </row>
    <row r="33" spans="1:8" s="28" customFormat="1" x14ac:dyDescent="0.25">
      <c r="A33" s="49" t="s">
        <v>73</v>
      </c>
      <c r="B33" s="49"/>
      <c r="C33" s="49"/>
      <c r="D33" s="49"/>
      <c r="E33" s="50"/>
      <c r="F33" s="42">
        <v>0</v>
      </c>
      <c r="G33" s="42">
        <v>0</v>
      </c>
      <c r="H33" s="37"/>
    </row>
    <row r="34" spans="1:8" s="28" customFormat="1" x14ac:dyDescent="0.25">
      <c r="A34" s="49" t="s">
        <v>217</v>
      </c>
      <c r="B34" s="49"/>
      <c r="C34" s="49"/>
      <c r="D34" s="49"/>
      <c r="E34" s="50"/>
      <c r="F34" s="42">
        <v>0</v>
      </c>
      <c r="G34" s="42">
        <v>0</v>
      </c>
      <c r="H34" s="37"/>
    </row>
    <row r="35" spans="1:8" s="28" customFormat="1" x14ac:dyDescent="0.25">
      <c r="A35" s="49" t="s">
        <v>218</v>
      </c>
      <c r="B35" s="49"/>
      <c r="C35" s="49"/>
      <c r="D35" s="49"/>
      <c r="E35" s="50"/>
      <c r="F35" s="42">
        <v>7054615.6999999993</v>
      </c>
      <c r="G35" s="42">
        <v>53.012902947851998</v>
      </c>
      <c r="H35" s="37"/>
    </row>
    <row r="36" spans="1:8" s="28" customFormat="1" x14ac:dyDescent="0.25">
      <c r="A36" s="49" t="s">
        <v>219</v>
      </c>
      <c r="B36" s="49"/>
      <c r="C36" s="49"/>
      <c r="D36" s="49"/>
      <c r="E36" s="50"/>
      <c r="F36" s="42">
        <v>0</v>
      </c>
      <c r="G36" s="42">
        <v>0</v>
      </c>
      <c r="H36" s="37"/>
    </row>
    <row r="37" spans="1:8" s="28" customFormat="1" x14ac:dyDescent="0.25">
      <c r="A37" s="49" t="s">
        <v>220</v>
      </c>
      <c r="B37" s="49"/>
      <c r="C37" s="49"/>
      <c r="D37" s="49"/>
      <c r="E37" s="50"/>
      <c r="F37" s="42">
        <v>0</v>
      </c>
      <c r="G37" s="42">
        <v>0</v>
      </c>
      <c r="H37" s="37"/>
    </row>
    <row r="38" spans="1:8" s="28" customFormat="1" x14ac:dyDescent="0.25">
      <c r="A38" s="49" t="s">
        <v>221</v>
      </c>
      <c r="B38" s="49"/>
      <c r="C38" s="49"/>
      <c r="D38" s="49"/>
      <c r="E38" s="50"/>
      <c r="F38" s="42">
        <v>0</v>
      </c>
      <c r="G38" s="42">
        <v>0</v>
      </c>
      <c r="H38" s="37"/>
    </row>
    <row r="39" spans="1:8" s="28" customFormat="1" x14ac:dyDescent="0.25">
      <c r="A39" s="49" t="s">
        <v>222</v>
      </c>
      <c r="B39" s="49"/>
      <c r="C39" s="49"/>
      <c r="D39" s="49"/>
      <c r="E39" s="50"/>
      <c r="F39" s="42">
        <v>0</v>
      </c>
      <c r="G39" s="42">
        <v>0</v>
      </c>
      <c r="H39" s="37"/>
    </row>
    <row r="40" spans="1:8" s="28" customFormat="1" x14ac:dyDescent="0.25">
      <c r="A40" s="49" t="s">
        <v>223</v>
      </c>
      <c r="B40" s="49"/>
      <c r="C40" s="49"/>
      <c r="D40" s="49"/>
      <c r="E40" s="50"/>
      <c r="F40" s="42">
        <v>0</v>
      </c>
      <c r="G40" s="42">
        <v>0</v>
      </c>
      <c r="H40" s="37"/>
    </row>
    <row r="41" spans="1:8" s="28" customFormat="1" x14ac:dyDescent="0.25">
      <c r="A41" s="49" t="s">
        <v>224</v>
      </c>
      <c r="B41" s="49"/>
      <c r="C41" s="49"/>
      <c r="D41" s="49"/>
      <c r="E41" s="50"/>
      <c r="F41" s="42">
        <v>0</v>
      </c>
      <c r="G41" s="42">
        <v>0</v>
      </c>
      <c r="H41" s="37"/>
    </row>
    <row r="42" spans="1:8" s="28" customFormat="1" x14ac:dyDescent="0.25">
      <c r="A42" s="49" t="s">
        <v>225</v>
      </c>
      <c r="B42" s="49"/>
      <c r="C42" s="49"/>
      <c r="D42" s="49"/>
      <c r="E42" s="50"/>
      <c r="F42" s="42">
        <v>0</v>
      </c>
      <c r="G42" s="42">
        <v>0</v>
      </c>
      <c r="H42" s="37"/>
    </row>
    <row r="43" spans="1:8" s="28" customFormat="1" x14ac:dyDescent="0.25">
      <c r="A43" s="49" t="s">
        <v>226</v>
      </c>
      <c r="B43" s="49"/>
      <c r="C43" s="49"/>
      <c r="D43" s="49"/>
      <c r="E43" s="50"/>
      <c r="F43" s="42">
        <v>0</v>
      </c>
      <c r="G43" s="42">
        <v>0</v>
      </c>
      <c r="H43" s="37"/>
    </row>
    <row r="44" spans="1:8" s="28" customFormat="1" x14ac:dyDescent="0.25">
      <c r="A44" s="49" t="s">
        <v>242</v>
      </c>
      <c r="B44" s="49"/>
      <c r="C44" s="49"/>
      <c r="D44" s="49"/>
      <c r="E44" s="50"/>
      <c r="F44" s="42">
        <v>0</v>
      </c>
      <c r="G44" s="42">
        <v>0</v>
      </c>
      <c r="H44" s="37"/>
    </row>
    <row r="45" spans="1:8" s="28" customFormat="1" x14ac:dyDescent="0.25">
      <c r="A45" s="49" t="s">
        <v>229</v>
      </c>
      <c r="B45" s="49"/>
      <c r="C45" s="49"/>
      <c r="D45" s="49"/>
      <c r="E45" s="50"/>
      <c r="F45" s="42"/>
      <c r="G45" s="42"/>
      <c r="H45" s="37"/>
    </row>
    <row r="46" spans="1:8" s="28" customFormat="1" x14ac:dyDescent="0.25">
      <c r="A46" s="53" t="s">
        <v>37</v>
      </c>
      <c r="B46" s="54"/>
      <c r="C46" s="54"/>
      <c r="D46" s="54"/>
      <c r="E46" s="50"/>
      <c r="F46" s="36">
        <f>SUM(F30:F45)</f>
        <v>7054615.6999999993</v>
      </c>
      <c r="G46" s="36">
        <f>SUM(G30:G45)</f>
        <v>53.012902947851998</v>
      </c>
      <c r="H46" s="37"/>
    </row>
    <row r="47" spans="1:8" s="28" customFormat="1" x14ac:dyDescent="0.25">
      <c r="A47" s="53"/>
      <c r="B47" s="54"/>
      <c r="C47" s="54"/>
      <c r="D47" s="54"/>
      <c r="E47" s="50"/>
      <c r="F47" s="42"/>
      <c r="G47" s="36"/>
      <c r="H47" s="37"/>
    </row>
    <row r="48" spans="1:8" s="28" customFormat="1" x14ac:dyDescent="0.25">
      <c r="A48" s="55" t="s">
        <v>230</v>
      </c>
      <c r="B48" s="56"/>
      <c r="C48" s="56"/>
      <c r="D48" s="56"/>
      <c r="E48" s="50"/>
      <c r="F48" s="42">
        <v>0</v>
      </c>
      <c r="G48" s="42">
        <v>0</v>
      </c>
      <c r="H48" s="37"/>
    </row>
    <row r="49" spans="1:8" s="28" customFormat="1" x14ac:dyDescent="0.25">
      <c r="A49" s="55" t="s">
        <v>40</v>
      </c>
      <c r="B49" s="56"/>
      <c r="C49" s="56"/>
      <c r="D49" s="56"/>
      <c r="E49" s="50"/>
      <c r="F49" s="42">
        <v>0</v>
      </c>
      <c r="G49" s="42">
        <v>0</v>
      </c>
      <c r="H49" s="37"/>
    </row>
    <row r="50" spans="1:8" s="28" customFormat="1" x14ac:dyDescent="0.25">
      <c r="A50" s="55" t="s">
        <v>566</v>
      </c>
      <c r="B50" s="56"/>
      <c r="C50" s="56"/>
      <c r="D50" s="56"/>
      <c r="E50" s="50"/>
      <c r="F50" s="42">
        <v>975718.40000000002</v>
      </c>
      <c r="G50" s="42">
        <v>7.3321732952276122</v>
      </c>
      <c r="H50" s="37"/>
    </row>
    <row r="51" spans="1:8" s="28" customFormat="1" x14ac:dyDescent="0.25">
      <c r="A51" s="55" t="s">
        <v>569</v>
      </c>
      <c r="B51" s="56"/>
      <c r="C51" s="56"/>
      <c r="D51" s="56"/>
      <c r="E51" s="50"/>
      <c r="F51" s="42">
        <v>514496</v>
      </c>
      <c r="G51" s="42">
        <v>3.8662526316009056</v>
      </c>
      <c r="H51" s="37"/>
    </row>
    <row r="52" spans="1:8" s="28" customFormat="1" x14ac:dyDescent="0.25">
      <c r="A52" s="55" t="s">
        <v>231</v>
      </c>
      <c r="B52" s="56"/>
      <c r="C52" s="56"/>
      <c r="D52" s="56"/>
      <c r="E52" s="50"/>
      <c r="F52" s="42">
        <v>0</v>
      </c>
      <c r="G52" s="42">
        <v>0</v>
      </c>
      <c r="H52" s="37"/>
    </row>
    <row r="53" spans="1:8" s="28" customFormat="1" x14ac:dyDescent="0.25">
      <c r="A53" s="55" t="s">
        <v>232</v>
      </c>
      <c r="B53" s="56"/>
      <c r="C53" s="56"/>
      <c r="D53" s="56"/>
      <c r="E53" s="50"/>
      <c r="F53" s="42">
        <v>4499112.33</v>
      </c>
      <c r="G53" s="42">
        <v>33.809213066244602</v>
      </c>
      <c r="H53" s="37"/>
    </row>
    <row r="54" spans="1:8" s="28" customFormat="1" x14ac:dyDescent="0.25">
      <c r="A54" s="49" t="s">
        <v>233</v>
      </c>
      <c r="B54" s="56"/>
      <c r="C54" s="56"/>
      <c r="D54" s="56"/>
      <c r="E54" s="50"/>
      <c r="F54" s="42">
        <v>263413.53000000003</v>
      </c>
      <c r="G54" s="42">
        <v>1.9794580590748698</v>
      </c>
      <c r="H54" s="37"/>
    </row>
    <row r="55" spans="1:8" s="28" customFormat="1" x14ac:dyDescent="0.25">
      <c r="A55" s="49" t="s">
        <v>234</v>
      </c>
      <c r="B55" s="56"/>
      <c r="C55" s="56"/>
      <c r="D55" s="56"/>
      <c r="E55" s="50"/>
      <c r="F55" s="42">
        <v>0</v>
      </c>
      <c r="G55" s="42">
        <v>0</v>
      </c>
      <c r="H55" s="37"/>
    </row>
    <row r="56" spans="1:8" s="28" customFormat="1" x14ac:dyDescent="0.25">
      <c r="A56" s="49" t="s">
        <v>235</v>
      </c>
      <c r="B56" s="49"/>
      <c r="C56" s="49"/>
      <c r="D56" s="49"/>
      <c r="E56" s="50"/>
      <c r="F56" s="42">
        <v>0</v>
      </c>
      <c r="G56" s="42">
        <v>0</v>
      </c>
      <c r="H56" s="37"/>
    </row>
    <row r="57" spans="1:8" s="28" customFormat="1" x14ac:dyDescent="0.25">
      <c r="A57" s="53" t="s">
        <v>38</v>
      </c>
      <c r="B57" s="49"/>
      <c r="C57" s="49"/>
      <c r="D57" s="49"/>
      <c r="E57" s="50"/>
      <c r="F57" s="57">
        <f>SUM(F46:F56)</f>
        <v>13307355.959999999</v>
      </c>
      <c r="G57" s="57">
        <f>SUM(G46:G56)</f>
        <v>99.999999999999986</v>
      </c>
      <c r="H57" s="37"/>
    </row>
    <row r="58" spans="1:8" s="28" customFormat="1" x14ac:dyDescent="0.25">
      <c r="A58" s="49"/>
      <c r="B58" s="94"/>
      <c r="C58" s="95"/>
      <c r="D58" s="95"/>
      <c r="E58" s="96"/>
      <c r="F58" s="97"/>
      <c r="G58" s="96"/>
      <c r="H58" s="98"/>
    </row>
    <row r="59" spans="1:8" x14ac:dyDescent="0.25">
      <c r="A59" s="45" t="s">
        <v>182</v>
      </c>
      <c r="B59" s="113">
        <v>1195563.8424</v>
      </c>
      <c r="C59" s="114"/>
      <c r="D59" s="114"/>
      <c r="E59" s="114"/>
      <c r="F59" s="114"/>
      <c r="G59" s="114"/>
      <c r="H59" s="115"/>
    </row>
    <row r="60" spans="1:8" x14ac:dyDescent="0.25">
      <c r="A60" s="45" t="s">
        <v>183</v>
      </c>
      <c r="B60" s="113">
        <v>11.130599999999999</v>
      </c>
      <c r="C60" s="114"/>
      <c r="D60" s="114"/>
      <c r="E60" s="114"/>
      <c r="F60" s="114"/>
      <c r="G60" s="114"/>
      <c r="H60" s="115"/>
    </row>
    <row r="61" spans="1:8" x14ac:dyDescent="0.25">
      <c r="A61" s="58"/>
      <c r="B61" s="58"/>
      <c r="C61" s="58"/>
      <c r="D61" s="58"/>
      <c r="E61" s="59"/>
      <c r="F61" s="60"/>
      <c r="G61" s="61"/>
    </row>
    <row r="62" spans="1:8" x14ac:dyDescent="0.25">
      <c r="A62" s="62" t="s">
        <v>184</v>
      </c>
    </row>
    <row r="63" spans="1:8" x14ac:dyDescent="0.25">
      <c r="A63" s="63" t="s">
        <v>185</v>
      </c>
      <c r="F63" s="25" t="s">
        <v>41</v>
      </c>
    </row>
    <row r="64" spans="1:8" x14ac:dyDescent="0.25">
      <c r="F64" s="25"/>
    </row>
    <row r="65" spans="1:6" x14ac:dyDescent="0.25">
      <c r="A65" s="63" t="s">
        <v>186</v>
      </c>
      <c r="F65" s="25" t="s">
        <v>41</v>
      </c>
    </row>
    <row r="66" spans="1:6" x14ac:dyDescent="0.25">
      <c r="A66" s="62"/>
      <c r="F66" s="25"/>
    </row>
    <row r="67" spans="1:6" x14ac:dyDescent="0.25">
      <c r="A67" s="63" t="s">
        <v>187</v>
      </c>
      <c r="F67" s="65">
        <v>10.9876</v>
      </c>
    </row>
    <row r="68" spans="1:6" x14ac:dyDescent="0.25">
      <c r="A68" s="63" t="s">
        <v>188</v>
      </c>
      <c r="F68" s="65">
        <v>11.130599999999999</v>
      </c>
    </row>
    <row r="69" spans="1:6" x14ac:dyDescent="0.25">
      <c r="F69" s="65"/>
    </row>
    <row r="70" spans="1:6" x14ac:dyDescent="0.25">
      <c r="A70" s="63" t="s">
        <v>189</v>
      </c>
      <c r="F70" s="25" t="s">
        <v>41</v>
      </c>
    </row>
    <row r="71" spans="1:6" x14ac:dyDescent="0.25">
      <c r="F71" s="25"/>
    </row>
    <row r="72" spans="1:6" x14ac:dyDescent="0.25">
      <c r="A72" s="63" t="s">
        <v>190</v>
      </c>
      <c r="F72" s="25" t="s">
        <v>41</v>
      </c>
    </row>
    <row r="73" spans="1:6" x14ac:dyDescent="0.25">
      <c r="F73" s="25"/>
    </row>
    <row r="74" spans="1:6" x14ac:dyDescent="0.25">
      <c r="F74" s="25"/>
    </row>
  </sheetData>
  <mergeCells count="6">
    <mergeCell ref="A4:G4"/>
    <mergeCell ref="B59:H59"/>
    <mergeCell ref="B60:H60"/>
    <mergeCell ref="B25:H25"/>
    <mergeCell ref="B26:H26"/>
    <mergeCell ref="B27:H27"/>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81"/>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7109375" style="64" bestFit="1" customWidth="1"/>
    <col min="6" max="6" width="14.28515625" style="64" bestFit="1" customWidth="1"/>
    <col min="7" max="7" width="9.7109375" style="25" customWidth="1"/>
    <col min="8" max="16384" width="9.140625" style="27"/>
  </cols>
  <sheetData>
    <row r="1" spans="1:7" s="28" customFormat="1" x14ac:dyDescent="0.25">
      <c r="A1" s="1" t="s">
        <v>491</v>
      </c>
      <c r="B1" s="1"/>
      <c r="C1" s="68"/>
      <c r="D1" s="68"/>
      <c r="E1" s="25"/>
      <c r="F1" s="26"/>
      <c r="G1" s="26"/>
    </row>
    <row r="2" spans="1:7" s="28" customFormat="1" x14ac:dyDescent="0.25">
      <c r="A2" s="1" t="s">
        <v>699</v>
      </c>
      <c r="B2" s="1"/>
      <c r="C2" s="68"/>
      <c r="D2" s="68"/>
      <c r="E2" s="26"/>
      <c r="F2" s="26"/>
      <c r="G2" s="26"/>
    </row>
    <row r="3" spans="1:7" s="28" customFormat="1" x14ac:dyDescent="0.25">
      <c r="A3" s="1" t="s">
        <v>703</v>
      </c>
      <c r="B3" s="1"/>
      <c r="C3" s="68"/>
      <c r="D3" s="68"/>
      <c r="E3" s="25"/>
      <c r="F3" s="25"/>
      <c r="G3" s="26"/>
    </row>
    <row r="4" spans="1:7" s="30" customFormat="1" x14ac:dyDescent="0.25">
      <c r="A4" s="108"/>
      <c r="B4" s="108"/>
      <c r="C4" s="108"/>
      <c r="D4" s="108"/>
      <c r="E4" s="108"/>
      <c r="F4" s="108"/>
      <c r="G4" s="108"/>
    </row>
    <row r="5" spans="1:7" s="28" customFormat="1" ht="30" x14ac:dyDescent="0.25">
      <c r="A5" s="31" t="s">
        <v>115</v>
      </c>
      <c r="B5" s="31" t="s">
        <v>116</v>
      </c>
      <c r="C5" s="31" t="s">
        <v>117</v>
      </c>
      <c r="D5" s="31" t="s">
        <v>118</v>
      </c>
      <c r="E5" s="32" t="s">
        <v>0</v>
      </c>
      <c r="F5" s="32" t="s">
        <v>119</v>
      </c>
      <c r="G5" s="32" t="s">
        <v>1</v>
      </c>
    </row>
    <row r="6" spans="1:7" s="28" customFormat="1" x14ac:dyDescent="0.25">
      <c r="A6" s="33" t="s">
        <v>120</v>
      </c>
      <c r="B6" s="33"/>
      <c r="C6" s="69"/>
      <c r="D6" s="69"/>
      <c r="E6" s="34"/>
      <c r="F6" s="35"/>
      <c r="G6" s="32"/>
    </row>
    <row r="7" spans="1:7" s="28" customFormat="1" x14ac:dyDescent="0.25">
      <c r="A7" s="38" t="s">
        <v>121</v>
      </c>
      <c r="B7" s="38"/>
      <c r="C7" s="31"/>
      <c r="D7" s="70"/>
      <c r="E7" s="39"/>
      <c r="F7" s="35"/>
      <c r="G7" s="32"/>
    </row>
    <row r="8" spans="1:7" s="28" customFormat="1" x14ac:dyDescent="0.25">
      <c r="A8" s="40" t="s">
        <v>243</v>
      </c>
      <c r="B8" s="40" t="s">
        <v>22</v>
      </c>
      <c r="C8" s="37" t="s">
        <v>122</v>
      </c>
      <c r="D8" s="71" t="s">
        <v>123</v>
      </c>
      <c r="E8" s="41">
        <v>6525</v>
      </c>
      <c r="F8" s="42">
        <v>2650128.75</v>
      </c>
      <c r="G8" s="42">
        <v>1.9691051724962227</v>
      </c>
    </row>
    <row r="9" spans="1:7" s="28" customFormat="1" x14ac:dyDescent="0.25">
      <c r="A9" s="40" t="s">
        <v>244</v>
      </c>
      <c r="B9" s="40" t="s">
        <v>36</v>
      </c>
      <c r="C9" s="37" t="s">
        <v>124</v>
      </c>
      <c r="D9" s="71" t="s">
        <v>125</v>
      </c>
      <c r="E9" s="41">
        <v>1009</v>
      </c>
      <c r="F9" s="42">
        <v>1128062</v>
      </c>
      <c r="G9" s="42">
        <v>0.83817539774112249</v>
      </c>
    </row>
    <row r="10" spans="1:7" s="28" customFormat="1" x14ac:dyDescent="0.25">
      <c r="A10" s="40" t="s">
        <v>245</v>
      </c>
      <c r="B10" s="40" t="s">
        <v>14</v>
      </c>
      <c r="C10" s="37" t="s">
        <v>126</v>
      </c>
      <c r="D10" s="71" t="s">
        <v>127</v>
      </c>
      <c r="E10" s="41">
        <v>8443</v>
      </c>
      <c r="F10" s="42">
        <v>3728006.65</v>
      </c>
      <c r="G10" s="42">
        <v>2.7699926570040478</v>
      </c>
    </row>
    <row r="11" spans="1:7" s="28" customFormat="1" x14ac:dyDescent="0.25">
      <c r="A11" s="40" t="s">
        <v>246</v>
      </c>
      <c r="B11" s="40" t="s">
        <v>33</v>
      </c>
      <c r="C11" s="37" t="s">
        <v>128</v>
      </c>
      <c r="D11" s="71" t="s">
        <v>129</v>
      </c>
      <c r="E11" s="41">
        <v>3980</v>
      </c>
      <c r="F11" s="42">
        <v>11355935</v>
      </c>
      <c r="G11" s="42">
        <v>8.4377147136835884</v>
      </c>
    </row>
    <row r="12" spans="1:7" s="28" customFormat="1" x14ac:dyDescent="0.25">
      <c r="A12" s="40" t="s">
        <v>247</v>
      </c>
      <c r="B12" s="40" t="s">
        <v>24</v>
      </c>
      <c r="C12" s="37" t="s">
        <v>130</v>
      </c>
      <c r="D12" s="71" t="s">
        <v>131</v>
      </c>
      <c r="E12" s="41">
        <v>15</v>
      </c>
      <c r="F12" s="42">
        <v>44367.75</v>
      </c>
      <c r="G12" s="42">
        <v>3.2966234571440836E-2</v>
      </c>
    </row>
    <row r="13" spans="1:7" s="28" customFormat="1" x14ac:dyDescent="0.25">
      <c r="A13" s="40" t="s">
        <v>248</v>
      </c>
      <c r="B13" s="40" t="s">
        <v>26</v>
      </c>
      <c r="C13" s="37" t="s">
        <v>132</v>
      </c>
      <c r="D13" s="71" t="s">
        <v>133</v>
      </c>
      <c r="E13" s="41">
        <v>794</v>
      </c>
      <c r="F13" s="42">
        <v>1970350.7</v>
      </c>
      <c r="G13" s="42">
        <v>1.4640148162618716</v>
      </c>
    </row>
    <row r="14" spans="1:7" s="28" customFormat="1" ht="60" x14ac:dyDescent="0.25">
      <c r="A14" s="40" t="s">
        <v>249</v>
      </c>
      <c r="B14" s="40" t="s">
        <v>25</v>
      </c>
      <c r="C14" s="37" t="s">
        <v>134</v>
      </c>
      <c r="D14" s="71" t="s">
        <v>135</v>
      </c>
      <c r="E14" s="41">
        <v>2950</v>
      </c>
      <c r="F14" s="42">
        <v>1591820</v>
      </c>
      <c r="G14" s="42">
        <v>1.1827580058828981</v>
      </c>
    </row>
    <row r="15" spans="1:7" s="28" customFormat="1" x14ac:dyDescent="0.25">
      <c r="A15" s="40" t="s">
        <v>250</v>
      </c>
      <c r="B15" s="40" t="s">
        <v>12</v>
      </c>
      <c r="C15" s="37" t="s">
        <v>136</v>
      </c>
      <c r="D15" s="71" t="s">
        <v>137</v>
      </c>
      <c r="E15" s="41">
        <v>635</v>
      </c>
      <c r="F15" s="42">
        <v>1381125</v>
      </c>
      <c r="G15" s="42">
        <v>1.0262068895195546</v>
      </c>
    </row>
    <row r="16" spans="1:7" s="28" customFormat="1" ht="30" x14ac:dyDescent="0.25">
      <c r="A16" s="40" t="s">
        <v>645</v>
      </c>
      <c r="B16" s="40" t="s">
        <v>646</v>
      </c>
      <c r="C16" s="37" t="s">
        <v>136</v>
      </c>
      <c r="D16" s="71" t="s">
        <v>137</v>
      </c>
      <c r="E16" s="41">
        <v>21</v>
      </c>
      <c r="F16" s="42">
        <v>5387.55</v>
      </c>
      <c r="G16" s="42">
        <v>4.0030706327313439E-3</v>
      </c>
    </row>
    <row r="17" spans="1:7" s="28" customFormat="1" ht="60" x14ac:dyDescent="0.25">
      <c r="A17" s="40" t="s">
        <v>252</v>
      </c>
      <c r="B17" s="40" t="s">
        <v>28</v>
      </c>
      <c r="C17" s="37" t="s">
        <v>138</v>
      </c>
      <c r="D17" s="71" t="s">
        <v>139</v>
      </c>
      <c r="E17" s="41">
        <v>1861</v>
      </c>
      <c r="F17" s="42">
        <v>2639735.4500000002</v>
      </c>
      <c r="G17" s="42">
        <v>1.9613827172044545</v>
      </c>
    </row>
    <row r="18" spans="1:7" s="28" customFormat="1" ht="60" x14ac:dyDescent="0.25">
      <c r="A18" s="40" t="s">
        <v>251</v>
      </c>
      <c r="B18" s="40" t="s">
        <v>29</v>
      </c>
      <c r="C18" s="37" t="s">
        <v>138</v>
      </c>
      <c r="D18" s="71" t="s">
        <v>139</v>
      </c>
      <c r="E18" s="41">
        <v>1925</v>
      </c>
      <c r="F18" s="42">
        <v>2600675</v>
      </c>
      <c r="G18" s="42">
        <v>1.9323599257136523</v>
      </c>
    </row>
    <row r="19" spans="1:7" s="28" customFormat="1" ht="60" x14ac:dyDescent="0.25">
      <c r="A19" s="40" t="s">
        <v>253</v>
      </c>
      <c r="B19" s="40" t="s">
        <v>27</v>
      </c>
      <c r="C19" s="37" t="s">
        <v>138</v>
      </c>
      <c r="D19" s="71" t="s">
        <v>139</v>
      </c>
      <c r="E19" s="41">
        <v>174</v>
      </c>
      <c r="F19" s="42">
        <v>638684.4</v>
      </c>
      <c r="G19" s="42">
        <v>0.47455685148604443</v>
      </c>
    </row>
    <row r="20" spans="1:7" s="28" customFormat="1" x14ac:dyDescent="0.25">
      <c r="A20" s="40" t="s">
        <v>254</v>
      </c>
      <c r="B20" s="40" t="s">
        <v>13</v>
      </c>
      <c r="C20" s="37" t="s">
        <v>140</v>
      </c>
      <c r="D20" s="71" t="s">
        <v>141</v>
      </c>
      <c r="E20" s="41">
        <v>421</v>
      </c>
      <c r="F20" s="42">
        <v>4280454.3499999996</v>
      </c>
      <c r="G20" s="42">
        <v>3.1804737038602204</v>
      </c>
    </row>
    <row r="21" spans="1:7" s="28" customFormat="1" x14ac:dyDescent="0.25">
      <c r="A21" s="40" t="s">
        <v>457</v>
      </c>
      <c r="B21" s="40" t="s">
        <v>449</v>
      </c>
      <c r="C21" s="37" t="s">
        <v>140</v>
      </c>
      <c r="D21" s="71" t="s">
        <v>141</v>
      </c>
      <c r="E21" s="41">
        <v>4640</v>
      </c>
      <c r="F21" s="42">
        <v>2599792</v>
      </c>
      <c r="G21" s="42">
        <v>1.9317038368850192</v>
      </c>
    </row>
    <row r="22" spans="1:7" s="28" customFormat="1" ht="30" x14ac:dyDescent="0.25">
      <c r="A22" s="40" t="s">
        <v>255</v>
      </c>
      <c r="B22" s="40" t="s">
        <v>2</v>
      </c>
      <c r="C22" s="37" t="s">
        <v>142</v>
      </c>
      <c r="D22" s="71" t="s">
        <v>143</v>
      </c>
      <c r="E22" s="41">
        <v>1945</v>
      </c>
      <c r="F22" s="42">
        <v>1126835.75</v>
      </c>
      <c r="G22" s="42">
        <v>0.83726426645447349</v>
      </c>
    </row>
    <row r="23" spans="1:7" s="28" customFormat="1" ht="30" x14ac:dyDescent="0.25">
      <c r="A23" s="40" t="s">
        <v>256</v>
      </c>
      <c r="B23" s="40" t="s">
        <v>18</v>
      </c>
      <c r="C23" s="37" t="s">
        <v>612</v>
      </c>
      <c r="D23" s="71" t="s">
        <v>613</v>
      </c>
      <c r="E23" s="41">
        <v>787</v>
      </c>
      <c r="F23" s="42">
        <v>2503643.75</v>
      </c>
      <c r="G23" s="42">
        <v>1.8602635280315496</v>
      </c>
    </row>
    <row r="24" spans="1:7" s="28" customFormat="1" ht="120" x14ac:dyDescent="0.25">
      <c r="A24" s="40" t="s">
        <v>540</v>
      </c>
      <c r="B24" s="40" t="s">
        <v>541</v>
      </c>
      <c r="C24" s="37" t="s">
        <v>542</v>
      </c>
      <c r="D24" s="71" t="s">
        <v>543</v>
      </c>
      <c r="E24" s="41">
        <v>2270</v>
      </c>
      <c r="F24" s="42">
        <v>518127.5</v>
      </c>
      <c r="G24" s="42">
        <v>0.38498036756234455</v>
      </c>
    </row>
    <row r="25" spans="1:7" s="28" customFormat="1" ht="30" x14ac:dyDescent="0.25">
      <c r="A25" s="40" t="s">
        <v>257</v>
      </c>
      <c r="B25" s="40" t="s">
        <v>20</v>
      </c>
      <c r="C25" s="37" t="s">
        <v>144</v>
      </c>
      <c r="D25" s="71" t="s">
        <v>145</v>
      </c>
      <c r="E25" s="41">
        <v>1182</v>
      </c>
      <c r="F25" s="42">
        <v>2711330.7</v>
      </c>
      <c r="G25" s="42">
        <v>2.0145795956961732</v>
      </c>
    </row>
    <row r="26" spans="1:7" s="28" customFormat="1" x14ac:dyDescent="0.25">
      <c r="A26" s="40" t="s">
        <v>258</v>
      </c>
      <c r="B26" s="40" t="s">
        <v>4</v>
      </c>
      <c r="C26" s="37" t="s">
        <v>146</v>
      </c>
      <c r="D26" s="71" t="s">
        <v>147</v>
      </c>
      <c r="E26" s="41">
        <v>2416</v>
      </c>
      <c r="F26" s="42">
        <v>3990144.8</v>
      </c>
      <c r="G26" s="42">
        <v>2.964767189023894</v>
      </c>
    </row>
    <row r="27" spans="1:7" s="28" customFormat="1" x14ac:dyDescent="0.25">
      <c r="A27" s="40" t="s">
        <v>492</v>
      </c>
      <c r="B27" s="40" t="s">
        <v>493</v>
      </c>
      <c r="C27" s="37" t="s">
        <v>494</v>
      </c>
      <c r="D27" s="71" t="s">
        <v>495</v>
      </c>
      <c r="E27" s="41">
        <v>119</v>
      </c>
      <c r="F27" s="42">
        <v>1212241.1000000001</v>
      </c>
      <c r="G27" s="42">
        <v>0.90072235936556333</v>
      </c>
    </row>
    <row r="28" spans="1:7" s="28" customFormat="1" x14ac:dyDescent="0.25">
      <c r="A28" s="40" t="s">
        <v>259</v>
      </c>
      <c r="B28" s="40" t="s">
        <v>3</v>
      </c>
      <c r="C28" s="37" t="s">
        <v>148</v>
      </c>
      <c r="D28" s="71" t="s">
        <v>149</v>
      </c>
      <c r="E28" s="41">
        <v>302</v>
      </c>
      <c r="F28" s="42">
        <v>1159559.2</v>
      </c>
      <c r="G28" s="42">
        <v>0.86157852464171114</v>
      </c>
    </row>
    <row r="29" spans="1:7" s="28" customFormat="1" x14ac:dyDescent="0.25">
      <c r="A29" s="40" t="s">
        <v>260</v>
      </c>
      <c r="B29" s="40" t="s">
        <v>31</v>
      </c>
      <c r="C29" s="37" t="s">
        <v>150</v>
      </c>
      <c r="D29" s="71" t="s">
        <v>151</v>
      </c>
      <c r="E29" s="41">
        <v>14770</v>
      </c>
      <c r="F29" s="42">
        <v>4689475</v>
      </c>
      <c r="G29" s="42">
        <v>3.4843852317709936</v>
      </c>
    </row>
    <row r="30" spans="1:7" s="28" customFormat="1" x14ac:dyDescent="0.25">
      <c r="A30" s="40" t="s">
        <v>458</v>
      </c>
      <c r="B30" s="40" t="s">
        <v>450</v>
      </c>
      <c r="C30" s="37" t="s">
        <v>150</v>
      </c>
      <c r="D30" s="71" t="s">
        <v>151</v>
      </c>
      <c r="E30" s="41">
        <v>3335</v>
      </c>
      <c r="F30" s="42">
        <v>1299816.25</v>
      </c>
      <c r="G30" s="42">
        <v>0.96579266240164507</v>
      </c>
    </row>
    <row r="31" spans="1:7" s="28" customFormat="1" x14ac:dyDescent="0.25">
      <c r="A31" s="40" t="s">
        <v>261</v>
      </c>
      <c r="B31" s="40" t="s">
        <v>32</v>
      </c>
      <c r="C31" s="37" t="s">
        <v>152</v>
      </c>
      <c r="D31" s="71" t="s">
        <v>153</v>
      </c>
      <c r="E31" s="41">
        <v>10208</v>
      </c>
      <c r="F31" s="42">
        <v>2646934.4</v>
      </c>
      <c r="G31" s="42">
        <v>1.9667316987139534</v>
      </c>
    </row>
    <row r="32" spans="1:7" s="28" customFormat="1" x14ac:dyDescent="0.25">
      <c r="A32" s="40" t="s">
        <v>614</v>
      </c>
      <c r="B32" s="40" t="s">
        <v>615</v>
      </c>
      <c r="C32" s="37" t="s">
        <v>616</v>
      </c>
      <c r="D32" s="71" t="s">
        <v>617</v>
      </c>
      <c r="E32" s="41">
        <v>5730</v>
      </c>
      <c r="F32" s="42">
        <v>988998</v>
      </c>
      <c r="G32" s="42">
        <v>0.73484772292229927</v>
      </c>
    </row>
    <row r="33" spans="1:7" s="28" customFormat="1" x14ac:dyDescent="0.25">
      <c r="A33" s="40" t="s">
        <v>262</v>
      </c>
      <c r="B33" s="40" t="s">
        <v>19</v>
      </c>
      <c r="C33" s="37" t="s">
        <v>154</v>
      </c>
      <c r="D33" s="71" t="s">
        <v>155</v>
      </c>
      <c r="E33" s="41">
        <v>1480</v>
      </c>
      <c r="F33" s="42">
        <v>5150030</v>
      </c>
      <c r="G33" s="42">
        <v>3.8265879389862563</v>
      </c>
    </row>
    <row r="34" spans="1:7" s="28" customFormat="1" x14ac:dyDescent="0.25">
      <c r="A34" s="40" t="s">
        <v>263</v>
      </c>
      <c r="B34" s="40" t="s">
        <v>35</v>
      </c>
      <c r="C34" s="37" t="s">
        <v>156</v>
      </c>
      <c r="D34" s="71" t="s">
        <v>157</v>
      </c>
      <c r="E34" s="41">
        <v>480</v>
      </c>
      <c r="F34" s="42">
        <v>579672</v>
      </c>
      <c r="G34" s="42">
        <v>0.43070931310459176</v>
      </c>
    </row>
    <row r="35" spans="1:7" s="28" customFormat="1" ht="30" x14ac:dyDescent="0.25">
      <c r="A35" s="40" t="s">
        <v>264</v>
      </c>
      <c r="B35" s="40" t="s">
        <v>34</v>
      </c>
      <c r="C35" s="37" t="s">
        <v>158</v>
      </c>
      <c r="D35" s="71" t="s">
        <v>159</v>
      </c>
      <c r="E35" s="41">
        <v>3049</v>
      </c>
      <c r="F35" s="42">
        <v>3569464.3</v>
      </c>
      <c r="G35" s="42">
        <v>2.6521921307297274</v>
      </c>
    </row>
    <row r="36" spans="1:7" s="28" customFormat="1" ht="30" x14ac:dyDescent="0.25">
      <c r="A36" s="40" t="s">
        <v>265</v>
      </c>
      <c r="B36" s="40" t="s">
        <v>16</v>
      </c>
      <c r="C36" s="37" t="s">
        <v>160</v>
      </c>
      <c r="D36" s="71" t="s">
        <v>161</v>
      </c>
      <c r="E36" s="41">
        <v>3183</v>
      </c>
      <c r="F36" s="42">
        <v>5286644.7</v>
      </c>
      <c r="G36" s="42">
        <v>3.9280957289036396</v>
      </c>
    </row>
    <row r="37" spans="1:7" s="28" customFormat="1" ht="30" x14ac:dyDescent="0.25">
      <c r="A37" s="40" t="s">
        <v>618</v>
      </c>
      <c r="B37" s="40" t="s">
        <v>619</v>
      </c>
      <c r="C37" s="37" t="s">
        <v>160</v>
      </c>
      <c r="D37" s="71" t="s">
        <v>161</v>
      </c>
      <c r="E37" s="41">
        <v>760</v>
      </c>
      <c r="F37" s="42">
        <v>1197760</v>
      </c>
      <c r="G37" s="42">
        <v>0.88996257687822755</v>
      </c>
    </row>
    <row r="38" spans="1:7" s="28" customFormat="1" x14ac:dyDescent="0.25">
      <c r="A38" s="40" t="s">
        <v>266</v>
      </c>
      <c r="B38" s="40" t="s">
        <v>15</v>
      </c>
      <c r="C38" s="37" t="s">
        <v>162</v>
      </c>
      <c r="D38" s="71" t="s">
        <v>163</v>
      </c>
      <c r="E38" s="41">
        <v>1018</v>
      </c>
      <c r="F38" s="42">
        <v>3884637.1</v>
      </c>
      <c r="G38" s="42">
        <v>2.8863725986447744</v>
      </c>
    </row>
    <row r="39" spans="1:7" s="28" customFormat="1" x14ac:dyDescent="0.25">
      <c r="A39" s="40" t="s">
        <v>538</v>
      </c>
      <c r="B39" s="40" t="s">
        <v>539</v>
      </c>
      <c r="C39" s="37" t="s">
        <v>162</v>
      </c>
      <c r="D39" s="71" t="s">
        <v>163</v>
      </c>
      <c r="E39" s="41">
        <v>650</v>
      </c>
      <c r="F39" s="42">
        <v>866872.5</v>
      </c>
      <c r="G39" s="42">
        <v>0.64410573397414439</v>
      </c>
    </row>
    <row r="40" spans="1:7" s="28" customFormat="1" x14ac:dyDescent="0.25">
      <c r="A40" s="40" t="s">
        <v>647</v>
      </c>
      <c r="B40" s="40" t="s">
        <v>648</v>
      </c>
      <c r="C40" s="37" t="s">
        <v>649</v>
      </c>
      <c r="D40" s="71" t="s">
        <v>650</v>
      </c>
      <c r="E40" s="41">
        <v>55</v>
      </c>
      <c r="F40" s="42">
        <v>307117.25</v>
      </c>
      <c r="G40" s="42">
        <v>0.22819501336975254</v>
      </c>
    </row>
    <row r="41" spans="1:7" s="28" customFormat="1" ht="30" x14ac:dyDescent="0.25">
      <c r="A41" s="40" t="s">
        <v>267</v>
      </c>
      <c r="B41" s="40" t="s">
        <v>8</v>
      </c>
      <c r="C41" s="37" t="s">
        <v>164</v>
      </c>
      <c r="D41" s="71" t="s">
        <v>165</v>
      </c>
      <c r="E41" s="41">
        <v>8289</v>
      </c>
      <c r="F41" s="42">
        <v>12123076.949999999</v>
      </c>
      <c r="G41" s="42">
        <v>9.0077184094601943</v>
      </c>
    </row>
    <row r="42" spans="1:7" s="28" customFormat="1" ht="30" x14ac:dyDescent="0.25">
      <c r="A42" s="40" t="s">
        <v>268</v>
      </c>
      <c r="B42" s="40" t="s">
        <v>7</v>
      </c>
      <c r="C42" s="37" t="s">
        <v>164</v>
      </c>
      <c r="D42" s="71" t="s">
        <v>165</v>
      </c>
      <c r="E42" s="41">
        <v>5524</v>
      </c>
      <c r="F42" s="42">
        <v>5679500.5999999996</v>
      </c>
      <c r="G42" s="42">
        <v>4.2199964845690614</v>
      </c>
    </row>
    <row r="43" spans="1:7" s="28" customFormat="1" ht="30" x14ac:dyDescent="0.25">
      <c r="A43" s="40" t="s">
        <v>269</v>
      </c>
      <c r="B43" s="40" t="s">
        <v>11</v>
      </c>
      <c r="C43" s="37" t="s">
        <v>164</v>
      </c>
      <c r="D43" s="71" t="s">
        <v>165</v>
      </c>
      <c r="E43" s="41">
        <v>7362</v>
      </c>
      <c r="F43" s="42">
        <v>4715361</v>
      </c>
      <c r="G43" s="42">
        <v>3.5036191110665706</v>
      </c>
    </row>
    <row r="44" spans="1:7" s="28" customFormat="1" ht="30" x14ac:dyDescent="0.25">
      <c r="A44" s="40" t="s">
        <v>271</v>
      </c>
      <c r="B44" s="40" t="s">
        <v>10</v>
      </c>
      <c r="C44" s="37" t="s">
        <v>164</v>
      </c>
      <c r="D44" s="71" t="s">
        <v>165</v>
      </c>
      <c r="E44" s="41">
        <v>4098</v>
      </c>
      <c r="F44" s="42">
        <v>4375639.5</v>
      </c>
      <c r="G44" s="42">
        <v>3.2511984077863336</v>
      </c>
    </row>
    <row r="45" spans="1:7" s="28" customFormat="1" ht="30" x14ac:dyDescent="0.25">
      <c r="A45" s="40" t="s">
        <v>273</v>
      </c>
      <c r="B45" s="40" t="s">
        <v>9</v>
      </c>
      <c r="C45" s="37" t="s">
        <v>164</v>
      </c>
      <c r="D45" s="71" t="s">
        <v>165</v>
      </c>
      <c r="E45" s="41">
        <v>15720</v>
      </c>
      <c r="F45" s="42">
        <v>2315556</v>
      </c>
      <c r="G45" s="42">
        <v>1.7205101060862285</v>
      </c>
    </row>
    <row r="46" spans="1:7" s="28" customFormat="1" ht="30" x14ac:dyDescent="0.25">
      <c r="A46" s="40" t="s">
        <v>272</v>
      </c>
      <c r="B46" s="40" t="s">
        <v>5</v>
      </c>
      <c r="C46" s="37" t="s">
        <v>164</v>
      </c>
      <c r="D46" s="71" t="s">
        <v>165</v>
      </c>
      <c r="E46" s="41">
        <v>1456</v>
      </c>
      <c r="F46" s="42">
        <v>2233576.7999999998</v>
      </c>
      <c r="G46" s="42">
        <v>1.6595977195627047</v>
      </c>
    </row>
    <row r="47" spans="1:7" s="28" customFormat="1" ht="30" x14ac:dyDescent="0.25">
      <c r="A47" s="40" t="s">
        <v>270</v>
      </c>
      <c r="B47" s="40" t="s">
        <v>6</v>
      </c>
      <c r="C47" s="37" t="s">
        <v>164</v>
      </c>
      <c r="D47" s="71" t="s">
        <v>165</v>
      </c>
      <c r="E47" s="41">
        <v>1103</v>
      </c>
      <c r="F47" s="42">
        <v>2013250.75</v>
      </c>
      <c r="G47" s="42">
        <v>1.4958905167746661</v>
      </c>
    </row>
    <row r="48" spans="1:7" s="28" customFormat="1" x14ac:dyDescent="0.25">
      <c r="A48" s="40" t="s">
        <v>460</v>
      </c>
      <c r="B48" s="40" t="s">
        <v>452</v>
      </c>
      <c r="C48" s="37" t="s">
        <v>168</v>
      </c>
      <c r="D48" s="71" t="s">
        <v>169</v>
      </c>
      <c r="E48" s="41">
        <v>3327</v>
      </c>
      <c r="F48" s="42">
        <v>1474692.75</v>
      </c>
      <c r="G48" s="42">
        <v>1.0957298289253605</v>
      </c>
    </row>
    <row r="49" spans="1:7" s="28" customFormat="1" x14ac:dyDescent="0.25">
      <c r="A49" s="40" t="s">
        <v>459</v>
      </c>
      <c r="B49" s="40" t="s">
        <v>451</v>
      </c>
      <c r="C49" s="37" t="s">
        <v>168</v>
      </c>
      <c r="D49" s="71" t="s">
        <v>169</v>
      </c>
      <c r="E49" s="41">
        <v>1035</v>
      </c>
      <c r="F49" s="42">
        <v>740387.25</v>
      </c>
      <c r="G49" s="42">
        <v>0.55012435287351757</v>
      </c>
    </row>
    <row r="50" spans="1:7" s="28" customFormat="1" x14ac:dyDescent="0.25">
      <c r="A50" s="40" t="s">
        <v>274</v>
      </c>
      <c r="B50" s="40" t="s">
        <v>21</v>
      </c>
      <c r="C50" s="37" t="s">
        <v>168</v>
      </c>
      <c r="D50" s="71" t="s">
        <v>169</v>
      </c>
      <c r="E50" s="41">
        <v>102</v>
      </c>
      <c r="F50" s="42">
        <v>700015.8</v>
      </c>
      <c r="G50" s="42">
        <v>0.52012745894292178</v>
      </c>
    </row>
    <row r="51" spans="1:7" s="28" customFormat="1" x14ac:dyDescent="0.25">
      <c r="A51" s="40" t="s">
        <v>461</v>
      </c>
      <c r="B51" s="40" t="s">
        <v>453</v>
      </c>
      <c r="C51" s="37" t="s">
        <v>168</v>
      </c>
      <c r="D51" s="71" t="s">
        <v>169</v>
      </c>
      <c r="E51" s="41">
        <v>1567</v>
      </c>
      <c r="F51" s="42">
        <v>389007.75</v>
      </c>
      <c r="G51" s="42">
        <v>0.2890414938014304</v>
      </c>
    </row>
    <row r="52" spans="1:7" s="28" customFormat="1" x14ac:dyDescent="0.25">
      <c r="A52" s="40" t="s">
        <v>275</v>
      </c>
      <c r="B52" s="40" t="s">
        <v>23</v>
      </c>
      <c r="C52" s="37" t="s">
        <v>170</v>
      </c>
      <c r="D52" s="71" t="s">
        <v>171</v>
      </c>
      <c r="E52" s="41">
        <v>1825</v>
      </c>
      <c r="F52" s="42">
        <v>2557098.75</v>
      </c>
      <c r="G52" s="42">
        <v>1.8999817934161218</v>
      </c>
    </row>
    <row r="53" spans="1:7" s="28" customFormat="1" ht="30" x14ac:dyDescent="0.25">
      <c r="A53" s="40" t="s">
        <v>462</v>
      </c>
      <c r="B53" s="40" t="s">
        <v>454</v>
      </c>
      <c r="C53" s="37" t="s">
        <v>455</v>
      </c>
      <c r="D53" s="71" t="s">
        <v>456</v>
      </c>
      <c r="E53" s="41">
        <v>635</v>
      </c>
      <c r="F53" s="42">
        <v>950658.5</v>
      </c>
      <c r="G53" s="42">
        <v>0.7063606134711381</v>
      </c>
    </row>
    <row r="54" spans="1:7" s="28" customFormat="1" x14ac:dyDescent="0.25">
      <c r="A54" s="40" t="s">
        <v>276</v>
      </c>
      <c r="B54" s="40" t="s">
        <v>17</v>
      </c>
      <c r="C54" s="37" t="s">
        <v>172</v>
      </c>
      <c r="D54" s="71" t="s">
        <v>173</v>
      </c>
      <c r="E54" s="41">
        <v>3924</v>
      </c>
      <c r="F54" s="42">
        <v>3149402.4</v>
      </c>
      <c r="G54" s="42">
        <v>2.3400767061268315</v>
      </c>
    </row>
    <row r="55" spans="1:7" s="28" customFormat="1" x14ac:dyDescent="0.25">
      <c r="A55" s="40" t="s">
        <v>277</v>
      </c>
      <c r="B55" s="40" t="s">
        <v>30</v>
      </c>
      <c r="C55" s="37" t="s">
        <v>174</v>
      </c>
      <c r="D55" s="71" t="s">
        <v>175</v>
      </c>
      <c r="E55" s="41">
        <v>310</v>
      </c>
      <c r="F55" s="42">
        <v>1969414.5</v>
      </c>
      <c r="G55" s="42">
        <v>1.4633191986385803</v>
      </c>
    </row>
    <row r="56" spans="1:7" s="28" customFormat="1" x14ac:dyDescent="0.25">
      <c r="A56" s="40"/>
      <c r="B56" s="40"/>
      <c r="C56" s="37"/>
      <c r="D56" s="71"/>
      <c r="E56" s="41"/>
      <c r="F56" s="42"/>
      <c r="G56" s="42"/>
    </row>
    <row r="57" spans="1:7" s="28" customFormat="1" x14ac:dyDescent="0.25">
      <c r="A57" s="38" t="s">
        <v>176</v>
      </c>
      <c r="B57" s="40"/>
      <c r="C57" s="37"/>
      <c r="D57" s="71"/>
      <c r="E57" s="41"/>
      <c r="F57" s="42"/>
      <c r="G57" s="42"/>
    </row>
    <row r="58" spans="1:7" s="28" customFormat="1" x14ac:dyDescent="0.25">
      <c r="A58" s="40" t="s">
        <v>177</v>
      </c>
      <c r="B58" s="40"/>
      <c r="C58" s="37"/>
      <c r="D58" s="71"/>
      <c r="E58" s="41"/>
      <c r="F58" s="42"/>
      <c r="G58" s="42"/>
    </row>
    <row r="59" spans="1:7" s="28" customFormat="1" ht="30" x14ac:dyDescent="0.25">
      <c r="A59" s="89" t="s">
        <v>278</v>
      </c>
      <c r="B59" s="40" t="s">
        <v>544</v>
      </c>
      <c r="C59" s="37" t="s">
        <v>178</v>
      </c>
      <c r="D59" s="71" t="s">
        <v>179</v>
      </c>
      <c r="E59" s="41">
        <v>7221.107</v>
      </c>
      <c r="F59" s="42">
        <v>9045578.9000000004</v>
      </c>
      <c r="G59" s="42">
        <v>6.7210682500662253</v>
      </c>
    </row>
    <row r="60" spans="1:7" s="28" customFormat="1" x14ac:dyDescent="0.25">
      <c r="A60" s="40"/>
      <c r="B60" s="40"/>
      <c r="C60" s="37"/>
      <c r="D60" s="71"/>
      <c r="E60" s="41"/>
      <c r="F60" s="42"/>
      <c r="G60" s="42"/>
    </row>
    <row r="61" spans="1:7" s="28" customFormat="1" x14ac:dyDescent="0.25">
      <c r="A61" s="89" t="s">
        <v>356</v>
      </c>
      <c r="B61" s="40"/>
      <c r="C61" s="37"/>
      <c r="D61" s="71"/>
      <c r="E61" s="41"/>
      <c r="F61" s="42">
        <v>-150612.70999999996</v>
      </c>
      <c r="G61" s="42">
        <v>-0.11190862568645904</v>
      </c>
    </row>
    <row r="62" spans="1:7" s="28" customFormat="1" x14ac:dyDescent="0.25">
      <c r="A62" s="31" t="s">
        <v>181</v>
      </c>
      <c r="B62" s="31"/>
      <c r="C62" s="31"/>
      <c r="D62" s="70"/>
      <c r="E62" s="36">
        <f>SUM(E8:E61)</f>
        <v>150630.10699999999</v>
      </c>
      <c r="F62" s="36">
        <f>SUM(F8:F61)</f>
        <v>134585434.38999999</v>
      </c>
      <c r="G62" s="36">
        <f>SUM(G8:G61)</f>
        <v>100.00000000000004</v>
      </c>
    </row>
    <row r="63" spans="1:7" s="28" customFormat="1" x14ac:dyDescent="0.25">
      <c r="A63" s="49"/>
      <c r="B63" s="49"/>
      <c r="C63" s="56"/>
      <c r="D63" s="56"/>
      <c r="E63" s="32"/>
      <c r="F63" s="35"/>
      <c r="G63" s="32"/>
    </row>
    <row r="64" spans="1:7" x14ac:dyDescent="0.25">
      <c r="A64" s="45" t="s">
        <v>182</v>
      </c>
      <c r="B64" s="107">
        <v>10202178.1515</v>
      </c>
      <c r="C64" s="107"/>
      <c r="D64" s="107"/>
      <c r="E64" s="107"/>
      <c r="F64" s="107"/>
      <c r="G64" s="107"/>
    </row>
    <row r="65" spans="1:7" x14ac:dyDescent="0.25">
      <c r="A65" s="45" t="s">
        <v>183</v>
      </c>
      <c r="B65" s="107">
        <v>13.191800000000001</v>
      </c>
      <c r="C65" s="107"/>
      <c r="D65" s="107"/>
      <c r="E65" s="107"/>
      <c r="F65" s="107"/>
      <c r="G65" s="107"/>
    </row>
    <row r="66" spans="1:7" x14ac:dyDescent="0.25">
      <c r="A66" s="58"/>
      <c r="B66" s="58"/>
      <c r="C66" s="58"/>
      <c r="D66" s="58"/>
      <c r="E66" s="59"/>
      <c r="F66" s="60"/>
      <c r="G66" s="61"/>
    </row>
    <row r="67" spans="1:7" x14ac:dyDescent="0.25">
      <c r="A67" s="62" t="s">
        <v>184</v>
      </c>
      <c r="C67" s="63"/>
      <c r="D67" s="63"/>
    </row>
    <row r="68" spans="1:7" x14ac:dyDescent="0.25">
      <c r="A68" s="63" t="s">
        <v>185</v>
      </c>
      <c r="C68" s="63"/>
      <c r="D68" s="63"/>
      <c r="F68" s="25" t="s">
        <v>41</v>
      </c>
    </row>
    <row r="69" spans="1:7" x14ac:dyDescent="0.25">
      <c r="C69" s="63"/>
      <c r="D69" s="63"/>
      <c r="F69" s="25"/>
    </row>
    <row r="70" spans="1:7" x14ac:dyDescent="0.25">
      <c r="A70" s="63" t="s">
        <v>186</v>
      </c>
      <c r="C70" s="63"/>
      <c r="D70" s="63"/>
      <c r="F70" s="25" t="s">
        <v>41</v>
      </c>
    </row>
    <row r="71" spans="1:7" x14ac:dyDescent="0.25">
      <c r="A71" s="62"/>
      <c r="C71" s="63"/>
      <c r="D71" s="63"/>
      <c r="F71" s="25"/>
    </row>
    <row r="72" spans="1:7" x14ac:dyDescent="0.25">
      <c r="A72" s="63" t="s">
        <v>187</v>
      </c>
      <c r="C72" s="63"/>
      <c r="D72" s="63"/>
      <c r="F72" s="65">
        <v>12.9947</v>
      </c>
    </row>
    <row r="73" spans="1:7" x14ac:dyDescent="0.25">
      <c r="A73" s="63" t="s">
        <v>188</v>
      </c>
      <c r="C73" s="63"/>
      <c r="D73" s="63"/>
      <c r="F73" s="65">
        <v>13.191800000000001</v>
      </c>
    </row>
    <row r="74" spans="1:7" x14ac:dyDescent="0.25">
      <c r="C74" s="63"/>
      <c r="D74" s="63"/>
      <c r="F74" s="65"/>
    </row>
    <row r="75" spans="1:7" x14ac:dyDescent="0.25">
      <c r="A75" s="63" t="s">
        <v>189</v>
      </c>
      <c r="C75" s="63"/>
      <c r="D75" s="63"/>
      <c r="F75" s="25" t="s">
        <v>41</v>
      </c>
    </row>
    <row r="76" spans="1:7" x14ac:dyDescent="0.25">
      <c r="C76" s="63"/>
      <c r="D76" s="63"/>
      <c r="F76" s="25"/>
    </row>
    <row r="77" spans="1:7" x14ac:dyDescent="0.25">
      <c r="A77" s="63" t="s">
        <v>190</v>
      </c>
      <c r="C77" s="63"/>
      <c r="D77" s="63"/>
      <c r="F77" s="25" t="s">
        <v>41</v>
      </c>
    </row>
    <row r="78" spans="1:7" x14ac:dyDescent="0.25">
      <c r="C78" s="63"/>
      <c r="D78" s="63"/>
      <c r="F78" s="25"/>
    </row>
    <row r="79" spans="1:7" x14ac:dyDescent="0.25">
      <c r="C79" s="63"/>
      <c r="D79" s="63"/>
      <c r="F79" s="25"/>
    </row>
    <row r="80" spans="1:7" x14ac:dyDescent="0.25">
      <c r="C80" s="63"/>
      <c r="D80" s="63"/>
    </row>
    <row r="81" spans="3:4" x14ac:dyDescent="0.25">
      <c r="C81" s="63"/>
      <c r="D81" s="63"/>
    </row>
  </sheetData>
  <mergeCells count="3">
    <mergeCell ref="A4:G4"/>
    <mergeCell ref="B64:G64"/>
    <mergeCell ref="B65:G65"/>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85"/>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491</v>
      </c>
      <c r="B1" s="1"/>
      <c r="C1" s="68"/>
      <c r="D1" s="68"/>
      <c r="E1" s="25"/>
      <c r="F1" s="26"/>
      <c r="G1" s="26"/>
      <c r="H1" s="27"/>
    </row>
    <row r="2" spans="1:8" s="28" customFormat="1" x14ac:dyDescent="0.25">
      <c r="A2" s="1" t="s">
        <v>700</v>
      </c>
      <c r="B2" s="1"/>
      <c r="C2" s="68"/>
      <c r="D2" s="68"/>
      <c r="E2" s="26"/>
      <c r="F2" s="26"/>
      <c r="G2" s="26"/>
      <c r="H2" s="27"/>
    </row>
    <row r="3" spans="1:8" s="28" customFormat="1" x14ac:dyDescent="0.25">
      <c r="A3" s="1" t="s">
        <v>703</v>
      </c>
      <c r="B3" s="1"/>
      <c r="C3" s="68"/>
      <c r="D3" s="68"/>
      <c r="E3" s="25"/>
      <c r="F3" s="25"/>
      <c r="G3" s="26"/>
      <c r="H3" s="27"/>
    </row>
    <row r="4" spans="1:8" s="30" customFormat="1" x14ac:dyDescent="0.25">
      <c r="A4" s="108"/>
      <c r="B4" s="108"/>
      <c r="C4" s="108"/>
      <c r="D4" s="108"/>
      <c r="E4" s="108"/>
      <c r="F4" s="108"/>
      <c r="G4" s="108"/>
      <c r="H4" s="108"/>
    </row>
    <row r="5" spans="1:8" s="28" customFormat="1" ht="30" x14ac:dyDescent="0.25">
      <c r="A5" s="31" t="s">
        <v>115</v>
      </c>
      <c r="B5" s="31" t="s">
        <v>116</v>
      </c>
      <c r="C5" s="31" t="s">
        <v>117</v>
      </c>
      <c r="D5" s="31" t="s">
        <v>118</v>
      </c>
      <c r="E5" s="32" t="s">
        <v>0</v>
      </c>
      <c r="F5" s="32" t="s">
        <v>119</v>
      </c>
      <c r="G5" s="32" t="s">
        <v>1</v>
      </c>
      <c r="H5" s="31" t="s">
        <v>42</v>
      </c>
    </row>
    <row r="6" spans="1:8" s="28" customFormat="1" x14ac:dyDescent="0.25">
      <c r="A6" s="33" t="s">
        <v>191</v>
      </c>
      <c r="B6" s="33"/>
      <c r="C6" s="69"/>
      <c r="D6" s="69"/>
      <c r="E6" s="34"/>
      <c r="F6" s="35"/>
      <c r="G6" s="36"/>
      <c r="H6" s="37"/>
    </row>
    <row r="7" spans="1:8" s="28" customFormat="1" x14ac:dyDescent="0.25">
      <c r="A7" s="38" t="s">
        <v>192</v>
      </c>
      <c r="B7" s="38"/>
      <c r="C7" s="31"/>
      <c r="D7" s="70"/>
      <c r="E7" s="39"/>
      <c r="F7" s="35"/>
      <c r="G7" s="36"/>
      <c r="H7" s="37"/>
    </row>
    <row r="8" spans="1:8" s="28" customFormat="1" x14ac:dyDescent="0.25">
      <c r="A8" s="89" t="s">
        <v>285</v>
      </c>
      <c r="B8" s="40" t="s">
        <v>71</v>
      </c>
      <c r="C8" s="37" t="s">
        <v>152</v>
      </c>
      <c r="D8" s="71" t="s">
        <v>153</v>
      </c>
      <c r="E8" s="41">
        <v>1</v>
      </c>
      <c r="F8" s="42">
        <v>1073812.1299999999</v>
      </c>
      <c r="G8" s="42">
        <v>3.3126985068503148</v>
      </c>
      <c r="H8" s="37" t="s">
        <v>195</v>
      </c>
    </row>
    <row r="9" spans="1:8" s="28" customFormat="1" x14ac:dyDescent="0.25">
      <c r="A9" s="89" t="s">
        <v>651</v>
      </c>
      <c r="B9" s="40" t="s">
        <v>652</v>
      </c>
      <c r="C9" s="37" t="s">
        <v>152</v>
      </c>
      <c r="D9" s="71" t="s">
        <v>153</v>
      </c>
      <c r="E9" s="41">
        <v>10</v>
      </c>
      <c r="F9" s="42">
        <v>1003518.35</v>
      </c>
      <c r="G9" s="42">
        <v>3.0958429754764381</v>
      </c>
      <c r="H9" s="37" t="s">
        <v>195</v>
      </c>
    </row>
    <row r="10" spans="1:8" s="28" customFormat="1" ht="30" x14ac:dyDescent="0.25">
      <c r="A10" s="40" t="s">
        <v>655</v>
      </c>
      <c r="B10" s="40" t="s">
        <v>656</v>
      </c>
      <c r="C10" s="37" t="s">
        <v>199</v>
      </c>
      <c r="D10" s="71" t="s">
        <v>200</v>
      </c>
      <c r="E10" s="41">
        <v>3</v>
      </c>
      <c r="F10" s="42">
        <v>2854552.69</v>
      </c>
      <c r="G10" s="42">
        <v>8.8062633767124137</v>
      </c>
      <c r="H10" s="37" t="s">
        <v>195</v>
      </c>
    </row>
    <row r="11" spans="1:8" s="28" customFormat="1" ht="30" x14ac:dyDescent="0.25">
      <c r="A11" s="40" t="s">
        <v>370</v>
      </c>
      <c r="B11" s="40" t="s">
        <v>371</v>
      </c>
      <c r="C11" s="37" t="s">
        <v>199</v>
      </c>
      <c r="D11" s="71" t="s">
        <v>200</v>
      </c>
      <c r="E11" s="41">
        <v>1</v>
      </c>
      <c r="F11" s="42">
        <v>951012.46</v>
      </c>
      <c r="G11" s="42">
        <v>2.9338628873917125</v>
      </c>
      <c r="H11" s="37" t="s">
        <v>195</v>
      </c>
    </row>
    <row r="12" spans="1:8" s="28" customFormat="1" ht="30" x14ac:dyDescent="0.25">
      <c r="A12" s="40" t="s">
        <v>357</v>
      </c>
      <c r="B12" s="40" t="s">
        <v>490</v>
      </c>
      <c r="C12" s="37" t="s">
        <v>164</v>
      </c>
      <c r="D12" s="71" t="s">
        <v>165</v>
      </c>
      <c r="E12" s="41">
        <v>1</v>
      </c>
      <c r="F12" s="42">
        <v>1041671.72</v>
      </c>
      <c r="G12" s="42">
        <v>3.2135456986057696</v>
      </c>
      <c r="H12" s="37" t="s">
        <v>195</v>
      </c>
    </row>
    <row r="13" spans="1:8" s="28" customFormat="1" ht="30" x14ac:dyDescent="0.25">
      <c r="A13" s="40" t="s">
        <v>291</v>
      </c>
      <c r="B13" s="40" t="s">
        <v>468</v>
      </c>
      <c r="C13" s="37" t="s">
        <v>164</v>
      </c>
      <c r="D13" s="71" t="s">
        <v>165</v>
      </c>
      <c r="E13" s="41">
        <v>10</v>
      </c>
      <c r="F13" s="42">
        <v>1005541.37</v>
      </c>
      <c r="G13" s="42">
        <v>3.1020839697305527</v>
      </c>
      <c r="H13" s="37" t="s">
        <v>195</v>
      </c>
    </row>
    <row r="14" spans="1:8" s="28" customFormat="1" ht="30" x14ac:dyDescent="0.25">
      <c r="A14" s="89" t="s">
        <v>288</v>
      </c>
      <c r="B14" s="40" t="s">
        <v>43</v>
      </c>
      <c r="C14" s="37" t="s">
        <v>164</v>
      </c>
      <c r="D14" s="71" t="s">
        <v>165</v>
      </c>
      <c r="E14" s="41">
        <v>1</v>
      </c>
      <c r="F14" s="42">
        <v>947134.4</v>
      </c>
      <c r="G14" s="42">
        <v>2.921899115319706</v>
      </c>
      <c r="H14" s="37" t="s">
        <v>195</v>
      </c>
    </row>
    <row r="15" spans="1:8" s="28" customFormat="1" x14ac:dyDescent="0.25">
      <c r="A15" s="89" t="s">
        <v>298</v>
      </c>
      <c r="B15" s="40" t="s">
        <v>66</v>
      </c>
      <c r="C15" s="37" t="s">
        <v>201</v>
      </c>
      <c r="D15" s="71" t="s">
        <v>202</v>
      </c>
      <c r="E15" s="41">
        <v>2</v>
      </c>
      <c r="F15" s="42">
        <v>2111431.91</v>
      </c>
      <c r="G15" s="42">
        <v>6.5137440155133186</v>
      </c>
      <c r="H15" s="37" t="s">
        <v>195</v>
      </c>
    </row>
    <row r="16" spans="1:8" s="28" customFormat="1" x14ac:dyDescent="0.25">
      <c r="A16" s="89" t="s">
        <v>297</v>
      </c>
      <c r="B16" s="40" t="s">
        <v>46</v>
      </c>
      <c r="C16" s="37" t="s">
        <v>201</v>
      </c>
      <c r="D16" s="71" t="s">
        <v>202</v>
      </c>
      <c r="E16" s="41">
        <v>1</v>
      </c>
      <c r="F16" s="42">
        <v>980677.21</v>
      </c>
      <c r="G16" s="42">
        <v>3.0253783120042916</v>
      </c>
      <c r="H16" s="37" t="s">
        <v>195</v>
      </c>
    </row>
    <row r="17" spans="1:8" s="28" customFormat="1" ht="30" x14ac:dyDescent="0.25">
      <c r="A17" s="89" t="s">
        <v>512</v>
      </c>
      <c r="B17" s="40" t="s">
        <v>513</v>
      </c>
      <c r="C17" s="37" t="s">
        <v>168</v>
      </c>
      <c r="D17" s="71" t="s">
        <v>169</v>
      </c>
      <c r="E17" s="41">
        <v>2</v>
      </c>
      <c r="F17" s="42">
        <v>2027173.19</v>
      </c>
      <c r="G17" s="42">
        <v>6.2538067991837547</v>
      </c>
      <c r="H17" s="37" t="s">
        <v>195</v>
      </c>
    </row>
    <row r="18" spans="1:8" s="28" customFormat="1" x14ac:dyDescent="0.25">
      <c r="A18" s="89" t="s">
        <v>304</v>
      </c>
      <c r="B18" s="40" t="s">
        <v>206</v>
      </c>
      <c r="C18" s="37" t="s">
        <v>168</v>
      </c>
      <c r="D18" s="71" t="s">
        <v>169</v>
      </c>
      <c r="E18" s="41">
        <v>20</v>
      </c>
      <c r="F18" s="42">
        <v>2003791.1</v>
      </c>
      <c r="G18" s="42">
        <v>6.1816733109635775</v>
      </c>
      <c r="H18" s="37" t="s">
        <v>195</v>
      </c>
    </row>
    <row r="19" spans="1:8" s="28" customFormat="1" x14ac:dyDescent="0.25">
      <c r="A19" s="89" t="s">
        <v>665</v>
      </c>
      <c r="B19" s="40" t="s">
        <v>666</v>
      </c>
      <c r="C19" s="37" t="s">
        <v>168</v>
      </c>
      <c r="D19" s="71" t="s">
        <v>169</v>
      </c>
      <c r="E19" s="41">
        <v>20</v>
      </c>
      <c r="F19" s="42">
        <v>2000731.49</v>
      </c>
      <c r="G19" s="42">
        <v>6.1722344480606735</v>
      </c>
      <c r="H19" s="37" t="s">
        <v>195</v>
      </c>
    </row>
    <row r="20" spans="1:8" s="28" customFormat="1" x14ac:dyDescent="0.25">
      <c r="A20" s="89" t="s">
        <v>306</v>
      </c>
      <c r="B20" s="40" t="s">
        <v>47</v>
      </c>
      <c r="C20" s="37" t="s">
        <v>168</v>
      </c>
      <c r="D20" s="71" t="s">
        <v>169</v>
      </c>
      <c r="E20" s="41">
        <v>2</v>
      </c>
      <c r="F20" s="42">
        <v>1980218.25</v>
      </c>
      <c r="G20" s="42">
        <v>6.1089513302599254</v>
      </c>
      <c r="H20" s="37" t="s">
        <v>195</v>
      </c>
    </row>
    <row r="21" spans="1:8" s="28" customFormat="1" x14ac:dyDescent="0.25">
      <c r="A21" s="89" t="s">
        <v>598</v>
      </c>
      <c r="B21" s="40" t="s">
        <v>599</v>
      </c>
      <c r="C21" s="37" t="s">
        <v>168</v>
      </c>
      <c r="D21" s="71" t="s">
        <v>169</v>
      </c>
      <c r="E21" s="41">
        <v>2</v>
      </c>
      <c r="F21" s="42">
        <v>1972224.35</v>
      </c>
      <c r="G21" s="42">
        <v>6.0842902374541383</v>
      </c>
      <c r="H21" s="37" t="s">
        <v>195</v>
      </c>
    </row>
    <row r="22" spans="1:8" s="28" customFormat="1" x14ac:dyDescent="0.25">
      <c r="A22" s="89" t="s">
        <v>443</v>
      </c>
      <c r="B22" s="40" t="s">
        <v>444</v>
      </c>
      <c r="C22" s="37" t="s">
        <v>168</v>
      </c>
      <c r="D22" s="71" t="s">
        <v>169</v>
      </c>
      <c r="E22" s="41">
        <v>1</v>
      </c>
      <c r="F22" s="42">
        <v>1048372.75</v>
      </c>
      <c r="G22" s="42">
        <v>3.2342183018062562</v>
      </c>
      <c r="H22" s="37" t="s">
        <v>195</v>
      </c>
    </row>
    <row r="23" spans="1:8" s="28" customFormat="1" x14ac:dyDescent="0.25">
      <c r="A23" s="89" t="s">
        <v>592</v>
      </c>
      <c r="B23" s="40" t="s">
        <v>593</v>
      </c>
      <c r="C23" s="37" t="s">
        <v>168</v>
      </c>
      <c r="D23" s="71" t="s">
        <v>169</v>
      </c>
      <c r="E23" s="41">
        <v>1</v>
      </c>
      <c r="F23" s="42">
        <v>1009780.79</v>
      </c>
      <c r="G23" s="42">
        <v>3.1151625333931845</v>
      </c>
      <c r="H23" s="37" t="s">
        <v>195</v>
      </c>
    </row>
    <row r="24" spans="1:8" s="28" customFormat="1" x14ac:dyDescent="0.25">
      <c r="A24" s="89" t="s">
        <v>358</v>
      </c>
      <c r="B24" s="40" t="s">
        <v>106</v>
      </c>
      <c r="C24" s="37" t="s">
        <v>168</v>
      </c>
      <c r="D24" s="71" t="s">
        <v>169</v>
      </c>
      <c r="E24" s="41">
        <v>1</v>
      </c>
      <c r="F24" s="42">
        <v>1007302.04</v>
      </c>
      <c r="G24" s="42">
        <v>3.1075156171455025</v>
      </c>
      <c r="H24" s="37" t="s">
        <v>195</v>
      </c>
    </row>
    <row r="25" spans="1:8" s="28" customFormat="1" ht="30" x14ac:dyDescent="0.25">
      <c r="A25" s="89" t="s">
        <v>300</v>
      </c>
      <c r="B25" s="40" t="s">
        <v>203</v>
      </c>
      <c r="C25" s="37" t="s">
        <v>168</v>
      </c>
      <c r="D25" s="71" t="s">
        <v>169</v>
      </c>
      <c r="E25" s="41">
        <v>1</v>
      </c>
      <c r="F25" s="42">
        <v>1005500.27</v>
      </c>
      <c r="G25" s="42">
        <v>3.1019571766865672</v>
      </c>
      <c r="H25" s="37" t="s">
        <v>195</v>
      </c>
    </row>
    <row r="26" spans="1:8" s="28" customFormat="1" x14ac:dyDescent="0.25">
      <c r="A26" s="89" t="s">
        <v>632</v>
      </c>
      <c r="B26" s="40" t="s">
        <v>633</v>
      </c>
      <c r="C26" s="37" t="s">
        <v>168</v>
      </c>
      <c r="D26" s="71" t="s">
        <v>169</v>
      </c>
      <c r="E26" s="41">
        <v>1000</v>
      </c>
      <c r="F26" s="42">
        <v>999928.5</v>
      </c>
      <c r="G26" s="42">
        <v>3.0847683280566738</v>
      </c>
      <c r="H26" s="37" t="s">
        <v>369</v>
      </c>
    </row>
    <row r="27" spans="1:8" s="28" customFormat="1" ht="30" x14ac:dyDescent="0.25">
      <c r="A27" s="89" t="s">
        <v>312</v>
      </c>
      <c r="B27" s="40" t="s">
        <v>54</v>
      </c>
      <c r="C27" s="37" t="s">
        <v>168</v>
      </c>
      <c r="D27" s="71" t="s">
        <v>169</v>
      </c>
      <c r="E27" s="41">
        <v>1</v>
      </c>
      <c r="F27" s="42">
        <v>982831.51</v>
      </c>
      <c r="G27" s="42">
        <v>3.0320243036018235</v>
      </c>
      <c r="H27" s="37" t="s">
        <v>195</v>
      </c>
    </row>
    <row r="28" spans="1:8" s="28" customFormat="1" x14ac:dyDescent="0.25">
      <c r="A28" s="43"/>
      <c r="B28" s="43"/>
      <c r="C28" s="72"/>
      <c r="D28" s="73"/>
      <c r="E28" s="41"/>
      <c r="F28" s="42"/>
      <c r="G28" s="42"/>
      <c r="H28" s="37"/>
    </row>
    <row r="29" spans="1:8" s="28" customFormat="1" x14ac:dyDescent="0.25">
      <c r="A29" s="38" t="s">
        <v>176</v>
      </c>
      <c r="B29" s="40"/>
      <c r="C29" s="37"/>
      <c r="D29" s="71"/>
      <c r="E29" s="41"/>
      <c r="F29" s="42"/>
      <c r="G29" s="42"/>
      <c r="H29" s="37"/>
    </row>
    <row r="30" spans="1:8" s="28" customFormat="1" x14ac:dyDescent="0.25">
      <c r="A30" s="40" t="s">
        <v>177</v>
      </c>
      <c r="B30" s="40"/>
      <c r="C30" s="37"/>
      <c r="D30" s="71"/>
      <c r="E30" s="41"/>
      <c r="F30" s="42"/>
      <c r="G30" s="42"/>
      <c r="H30" s="37"/>
    </row>
    <row r="31" spans="1:8" s="28" customFormat="1" ht="30" x14ac:dyDescent="0.25">
      <c r="A31" s="89" t="s">
        <v>278</v>
      </c>
      <c r="B31" s="40" t="s">
        <v>544</v>
      </c>
      <c r="C31" s="37" t="s">
        <v>178</v>
      </c>
      <c r="D31" s="71" t="s">
        <v>179</v>
      </c>
      <c r="E31" s="41">
        <v>2280.8519999999999</v>
      </c>
      <c r="F31" s="42">
        <v>2857127.96</v>
      </c>
      <c r="G31" s="42">
        <v>8.8142080560891838</v>
      </c>
      <c r="H31" s="37"/>
    </row>
    <row r="32" spans="1:8" s="28" customFormat="1" ht="30" x14ac:dyDescent="0.25">
      <c r="A32" s="89" t="s">
        <v>323</v>
      </c>
      <c r="B32" s="40" t="s">
        <v>557</v>
      </c>
      <c r="C32" s="37" t="s">
        <v>178</v>
      </c>
      <c r="D32" s="71" t="s">
        <v>179</v>
      </c>
      <c r="E32" s="41">
        <v>267.02499999999998</v>
      </c>
      <c r="F32" s="42">
        <v>734290.87</v>
      </c>
      <c r="G32" s="42">
        <v>2.2652791868190381</v>
      </c>
      <c r="H32" s="37"/>
    </row>
    <row r="33" spans="1:8" s="28" customFormat="1" x14ac:dyDescent="0.25">
      <c r="A33" s="40"/>
      <c r="B33" s="40"/>
      <c r="C33" s="37"/>
      <c r="D33" s="71"/>
      <c r="E33" s="41"/>
      <c r="F33" s="42"/>
      <c r="G33" s="42"/>
      <c r="H33" s="37"/>
    </row>
    <row r="34" spans="1:8" s="28" customFormat="1" x14ac:dyDescent="0.25">
      <c r="A34" s="89" t="s">
        <v>356</v>
      </c>
      <c r="B34" s="40"/>
      <c r="C34" s="37"/>
      <c r="D34" s="71"/>
      <c r="E34" s="41"/>
      <c r="F34" s="42">
        <v>816402.12999999989</v>
      </c>
      <c r="G34" s="42">
        <v>2.5185915128751777</v>
      </c>
      <c r="H34" s="37"/>
    </row>
    <row r="35" spans="1:8" s="28" customFormat="1" x14ac:dyDescent="0.25">
      <c r="A35" s="31" t="s">
        <v>181</v>
      </c>
      <c r="B35" s="31"/>
      <c r="C35" s="31"/>
      <c r="D35" s="70"/>
      <c r="E35" s="36">
        <f>SUM(E6:E34)</f>
        <v>3628.877</v>
      </c>
      <c r="F35" s="36">
        <f>SUM(F6:F34)</f>
        <v>32415027.439999998</v>
      </c>
      <c r="G35" s="36">
        <f>SUM(G6:G34)</f>
        <v>100.00000000000001</v>
      </c>
      <c r="H35" s="37"/>
    </row>
    <row r="36" spans="1:8" s="28" customFormat="1" x14ac:dyDescent="0.25">
      <c r="A36" s="49"/>
      <c r="B36" s="49"/>
      <c r="C36" s="56"/>
      <c r="D36" s="56"/>
      <c r="E36" s="32"/>
      <c r="F36" s="35"/>
      <c r="G36" s="32"/>
      <c r="H36" s="37"/>
    </row>
    <row r="37" spans="1:8" s="28" customFormat="1" x14ac:dyDescent="0.25">
      <c r="A37" s="45" t="s">
        <v>39</v>
      </c>
      <c r="B37" s="110">
        <v>8.56</v>
      </c>
      <c r="C37" s="111"/>
      <c r="D37" s="111"/>
      <c r="E37" s="111"/>
      <c r="F37" s="111"/>
      <c r="G37" s="111"/>
      <c r="H37" s="112"/>
    </row>
    <row r="38" spans="1:8" s="28" customFormat="1" x14ac:dyDescent="0.25">
      <c r="A38" s="45" t="s">
        <v>213</v>
      </c>
      <c r="B38" s="110">
        <v>5.55</v>
      </c>
      <c r="C38" s="111"/>
      <c r="D38" s="111"/>
      <c r="E38" s="111"/>
      <c r="F38" s="111"/>
      <c r="G38" s="111"/>
      <c r="H38" s="112"/>
    </row>
    <row r="39" spans="1:8" s="28" customFormat="1" ht="30" x14ac:dyDescent="0.25">
      <c r="A39" s="38" t="s">
        <v>214</v>
      </c>
      <c r="B39" s="110">
        <v>7.79</v>
      </c>
      <c r="C39" s="111"/>
      <c r="D39" s="111"/>
      <c r="E39" s="111"/>
      <c r="F39" s="111"/>
      <c r="G39" s="111"/>
      <c r="H39" s="112"/>
    </row>
    <row r="40" spans="1:8" s="28" customFormat="1" x14ac:dyDescent="0.25">
      <c r="A40" s="45"/>
      <c r="B40" s="45"/>
      <c r="C40" s="54"/>
      <c r="D40" s="54"/>
      <c r="E40" s="50"/>
      <c r="F40" s="35"/>
      <c r="G40" s="32"/>
      <c r="H40" s="37"/>
    </row>
    <row r="41" spans="1:8" s="28" customFormat="1" x14ac:dyDescent="0.25">
      <c r="A41" s="51" t="s">
        <v>72</v>
      </c>
      <c r="B41" s="51"/>
      <c r="C41" s="74"/>
      <c r="D41" s="74"/>
      <c r="E41" s="52"/>
      <c r="F41" s="35"/>
      <c r="G41" s="32"/>
      <c r="H41" s="37"/>
    </row>
    <row r="42" spans="1:8" s="28" customFormat="1" x14ac:dyDescent="0.25">
      <c r="A42" s="40" t="s">
        <v>215</v>
      </c>
      <c r="B42" s="40"/>
      <c r="C42" s="37"/>
      <c r="D42" s="37"/>
      <c r="E42" s="41"/>
      <c r="F42" s="42">
        <v>0</v>
      </c>
      <c r="G42" s="42">
        <v>0</v>
      </c>
      <c r="H42" s="37"/>
    </row>
    <row r="43" spans="1:8" x14ac:dyDescent="0.25">
      <c r="A43" s="49" t="s">
        <v>216</v>
      </c>
      <c r="B43" s="49"/>
      <c r="C43" s="56"/>
      <c r="D43" s="56"/>
      <c r="E43" s="50"/>
      <c r="F43" s="42">
        <v>0</v>
      </c>
      <c r="G43" s="42">
        <v>0</v>
      </c>
      <c r="H43" s="37"/>
    </row>
    <row r="44" spans="1:8" x14ac:dyDescent="0.25">
      <c r="A44" s="49" t="s">
        <v>73</v>
      </c>
      <c r="B44" s="49"/>
      <c r="C44" s="56"/>
      <c r="D44" s="56"/>
      <c r="E44" s="50"/>
      <c r="F44" s="42">
        <v>27007277.980000004</v>
      </c>
      <c r="G44" s="42">
        <v>83.317152916159912</v>
      </c>
      <c r="H44" s="37"/>
    </row>
    <row r="45" spans="1:8" x14ac:dyDescent="0.25">
      <c r="A45" s="49" t="s">
        <v>217</v>
      </c>
      <c r="B45" s="49"/>
      <c r="C45" s="56"/>
      <c r="D45" s="56"/>
      <c r="E45" s="50"/>
      <c r="F45" s="42">
        <v>0</v>
      </c>
      <c r="G45" s="42">
        <v>0</v>
      </c>
      <c r="H45" s="37"/>
    </row>
    <row r="46" spans="1:8" x14ac:dyDescent="0.25">
      <c r="A46" s="49" t="s">
        <v>218</v>
      </c>
      <c r="B46" s="49"/>
      <c r="C46" s="56"/>
      <c r="D46" s="56"/>
      <c r="E46" s="50"/>
      <c r="F46" s="42">
        <v>999928.5</v>
      </c>
      <c r="G46" s="42">
        <v>3.0847683280566738</v>
      </c>
      <c r="H46" s="37"/>
    </row>
    <row r="47" spans="1:8" x14ac:dyDescent="0.25">
      <c r="A47" s="49" t="s">
        <v>219</v>
      </c>
      <c r="B47" s="49"/>
      <c r="C47" s="56"/>
      <c r="D47" s="56"/>
      <c r="E47" s="50"/>
      <c r="F47" s="42">
        <v>0</v>
      </c>
      <c r="G47" s="42">
        <v>0</v>
      </c>
      <c r="H47" s="37"/>
    </row>
    <row r="48" spans="1:8" x14ac:dyDescent="0.25">
      <c r="A48" s="49" t="s">
        <v>220</v>
      </c>
      <c r="B48" s="49"/>
      <c r="C48" s="56"/>
      <c r="D48" s="56"/>
      <c r="E48" s="50"/>
      <c r="F48" s="42">
        <v>0</v>
      </c>
      <c r="G48" s="42">
        <v>0</v>
      </c>
      <c r="H48" s="37"/>
    </row>
    <row r="49" spans="1:8" x14ac:dyDescent="0.25">
      <c r="A49" s="49" t="s">
        <v>221</v>
      </c>
      <c r="B49" s="49"/>
      <c r="C49" s="56"/>
      <c r="D49" s="56"/>
      <c r="E49" s="50"/>
      <c r="F49" s="42">
        <v>0</v>
      </c>
      <c r="G49" s="42">
        <v>0</v>
      </c>
      <c r="H49" s="37"/>
    </row>
    <row r="50" spans="1:8" x14ac:dyDescent="0.25">
      <c r="A50" s="49" t="s">
        <v>222</v>
      </c>
      <c r="B50" s="49"/>
      <c r="C50" s="56"/>
      <c r="D50" s="56"/>
      <c r="E50" s="50"/>
      <c r="F50" s="42">
        <v>0</v>
      </c>
      <c r="G50" s="42">
        <v>0</v>
      </c>
      <c r="H50" s="37"/>
    </row>
    <row r="51" spans="1:8" x14ac:dyDescent="0.25">
      <c r="A51" s="49" t="s">
        <v>223</v>
      </c>
      <c r="B51" s="49"/>
      <c r="C51" s="56"/>
      <c r="D51" s="56"/>
      <c r="E51" s="50"/>
      <c r="F51" s="42">
        <v>0</v>
      </c>
      <c r="G51" s="42">
        <v>0</v>
      </c>
      <c r="H51" s="37"/>
    </row>
    <row r="52" spans="1:8" x14ac:dyDescent="0.25">
      <c r="A52" s="49" t="s">
        <v>224</v>
      </c>
      <c r="B52" s="49"/>
      <c r="C52" s="56"/>
      <c r="D52" s="56"/>
      <c r="E52" s="50"/>
      <c r="F52" s="42">
        <v>0</v>
      </c>
      <c r="G52" s="42">
        <v>0</v>
      </c>
      <c r="H52" s="37"/>
    </row>
    <row r="53" spans="1:8" x14ac:dyDescent="0.25">
      <c r="A53" s="49" t="s">
        <v>225</v>
      </c>
      <c r="B53" s="49"/>
      <c r="C53" s="56"/>
      <c r="D53" s="56"/>
      <c r="E53" s="50"/>
      <c r="F53" s="42">
        <v>0</v>
      </c>
      <c r="G53" s="42">
        <v>0</v>
      </c>
      <c r="H53" s="37"/>
    </row>
    <row r="54" spans="1:8" x14ac:dyDescent="0.25">
      <c r="A54" s="49" t="s">
        <v>226</v>
      </c>
      <c r="B54" s="49"/>
      <c r="C54" s="56"/>
      <c r="D54" s="56"/>
      <c r="E54" s="50"/>
      <c r="F54" s="42">
        <v>0</v>
      </c>
      <c r="G54" s="42">
        <v>0</v>
      </c>
      <c r="H54" s="37"/>
    </row>
    <row r="55" spans="1:8" x14ac:dyDescent="0.25">
      <c r="A55" s="49" t="s">
        <v>228</v>
      </c>
      <c r="B55" s="49"/>
      <c r="C55" s="56"/>
      <c r="D55" s="56"/>
      <c r="E55" s="50"/>
      <c r="F55" s="42">
        <v>0</v>
      </c>
      <c r="G55" s="42">
        <v>0</v>
      </c>
      <c r="H55" s="37"/>
    </row>
    <row r="56" spans="1:8" x14ac:dyDescent="0.25">
      <c r="A56" s="49" t="s">
        <v>229</v>
      </c>
      <c r="B56" s="49"/>
      <c r="C56" s="56"/>
      <c r="D56" s="56"/>
      <c r="E56" s="50"/>
      <c r="F56" s="42">
        <v>0</v>
      </c>
      <c r="G56" s="42">
        <v>0</v>
      </c>
      <c r="H56" s="37"/>
    </row>
    <row r="57" spans="1:8" x14ac:dyDescent="0.25">
      <c r="A57" s="53" t="s">
        <v>37</v>
      </c>
      <c r="B57" s="54"/>
      <c r="C57" s="54"/>
      <c r="D57" s="54"/>
      <c r="E57" s="50"/>
      <c r="F57" s="36">
        <f>SUM(F42:F56)</f>
        <v>28007206.480000004</v>
      </c>
      <c r="G57" s="36">
        <f>SUM(G42:G56)</f>
        <v>86.401921244216581</v>
      </c>
      <c r="H57" s="37"/>
    </row>
    <row r="58" spans="1:8" x14ac:dyDescent="0.25">
      <c r="A58" s="53"/>
      <c r="B58" s="54"/>
      <c r="C58" s="54"/>
      <c r="D58" s="54"/>
      <c r="E58" s="50"/>
      <c r="F58" s="42"/>
      <c r="G58" s="36"/>
      <c r="H58" s="37"/>
    </row>
    <row r="59" spans="1:8" x14ac:dyDescent="0.25">
      <c r="A59" s="55" t="s">
        <v>230</v>
      </c>
      <c r="B59" s="56"/>
      <c r="C59" s="56"/>
      <c r="D59" s="56"/>
      <c r="E59" s="50"/>
      <c r="F59" s="42">
        <v>0</v>
      </c>
      <c r="G59" s="42">
        <v>0</v>
      </c>
      <c r="H59" s="37"/>
    </row>
    <row r="60" spans="1:8" x14ac:dyDescent="0.25">
      <c r="A60" s="55" t="s">
        <v>40</v>
      </c>
      <c r="B60" s="56"/>
      <c r="C60" s="56"/>
      <c r="D60" s="56"/>
      <c r="E60" s="50"/>
      <c r="F60" s="42">
        <v>0</v>
      </c>
      <c r="G60" s="42">
        <v>0</v>
      </c>
      <c r="H60" s="37"/>
    </row>
    <row r="61" spans="1:8" x14ac:dyDescent="0.25">
      <c r="A61" s="55" t="s">
        <v>231</v>
      </c>
      <c r="B61" s="56"/>
      <c r="C61" s="56"/>
      <c r="D61" s="56"/>
      <c r="E61" s="50"/>
      <c r="F61" s="42">
        <v>0</v>
      </c>
      <c r="G61" s="42">
        <v>0</v>
      </c>
      <c r="H61" s="37"/>
    </row>
    <row r="62" spans="1:8" x14ac:dyDescent="0.25">
      <c r="A62" s="55" t="s">
        <v>232</v>
      </c>
      <c r="B62" s="56"/>
      <c r="C62" s="56"/>
      <c r="D62" s="56"/>
      <c r="E62" s="50"/>
      <c r="F62" s="42">
        <v>3591418.83</v>
      </c>
      <c r="G62" s="42">
        <v>11.079487242908222</v>
      </c>
      <c r="H62" s="37"/>
    </row>
    <row r="63" spans="1:8" x14ac:dyDescent="0.25">
      <c r="A63" s="49" t="s">
        <v>233</v>
      </c>
      <c r="B63" s="56"/>
      <c r="C63" s="56"/>
      <c r="D63" s="56"/>
      <c r="E63" s="50"/>
      <c r="F63" s="42">
        <v>816402.12999999989</v>
      </c>
      <c r="G63" s="42">
        <v>2.5185915128751777</v>
      </c>
      <c r="H63" s="37"/>
    </row>
    <row r="64" spans="1:8" x14ac:dyDescent="0.25">
      <c r="A64" s="49" t="s">
        <v>234</v>
      </c>
      <c r="B64" s="56"/>
      <c r="C64" s="56"/>
      <c r="D64" s="56"/>
      <c r="E64" s="50"/>
      <c r="F64" s="42">
        <v>0</v>
      </c>
      <c r="G64" s="42">
        <v>0</v>
      </c>
      <c r="H64" s="37"/>
    </row>
    <row r="65" spans="1:8" x14ac:dyDescent="0.25">
      <c r="A65" s="49" t="s">
        <v>235</v>
      </c>
      <c r="B65" s="49"/>
      <c r="C65" s="56"/>
      <c r="D65" s="56"/>
      <c r="E65" s="50"/>
      <c r="F65" s="42">
        <v>0</v>
      </c>
      <c r="G65" s="42">
        <v>0</v>
      </c>
      <c r="H65" s="49"/>
    </row>
    <row r="66" spans="1:8" x14ac:dyDescent="0.25">
      <c r="A66" s="53" t="s">
        <v>38</v>
      </c>
      <c r="B66" s="49"/>
      <c r="C66" s="56"/>
      <c r="D66" s="56"/>
      <c r="E66" s="50"/>
      <c r="F66" s="57">
        <f>SUM(F57:F65)</f>
        <v>32415027.440000001</v>
      </c>
      <c r="G66" s="57">
        <f>SUM(G57:G65)</f>
        <v>99.999999999999986</v>
      </c>
      <c r="H66" s="49"/>
    </row>
    <row r="67" spans="1:8" x14ac:dyDescent="0.25">
      <c r="A67" s="49"/>
      <c r="B67" s="49"/>
      <c r="C67" s="56"/>
      <c r="D67" s="56"/>
      <c r="E67" s="50"/>
      <c r="F67" s="50"/>
      <c r="G67" s="50"/>
      <c r="H67" s="49"/>
    </row>
    <row r="68" spans="1:8" x14ac:dyDescent="0.25">
      <c r="A68" s="45" t="s">
        <v>182</v>
      </c>
      <c r="B68" s="113">
        <v>2954609.0841999999</v>
      </c>
      <c r="C68" s="114"/>
      <c r="D68" s="114"/>
      <c r="E68" s="114"/>
      <c r="F68" s="114"/>
      <c r="G68" s="114"/>
      <c r="H68" s="115"/>
    </row>
    <row r="69" spans="1:8" x14ac:dyDescent="0.25">
      <c r="A69" s="45" t="s">
        <v>183</v>
      </c>
      <c r="B69" s="113">
        <v>10.971</v>
      </c>
      <c r="C69" s="114"/>
      <c r="D69" s="114"/>
      <c r="E69" s="114"/>
      <c r="F69" s="114"/>
      <c r="G69" s="114"/>
      <c r="H69" s="115"/>
    </row>
    <row r="70" spans="1:8" x14ac:dyDescent="0.25">
      <c r="A70" s="58"/>
      <c r="B70" s="58"/>
      <c r="C70" s="58"/>
      <c r="D70" s="58"/>
      <c r="E70" s="59"/>
      <c r="F70" s="60"/>
      <c r="G70" s="61"/>
      <c r="H70" s="75"/>
    </row>
    <row r="71" spans="1:8" x14ac:dyDescent="0.25">
      <c r="A71" s="62" t="s">
        <v>184</v>
      </c>
      <c r="C71" s="63"/>
      <c r="D71" s="63"/>
    </row>
    <row r="72" spans="1:8" x14ac:dyDescent="0.25">
      <c r="A72" s="63" t="s">
        <v>185</v>
      </c>
      <c r="C72" s="63"/>
      <c r="D72" s="63"/>
      <c r="F72" s="25" t="s">
        <v>41</v>
      </c>
    </row>
    <row r="73" spans="1:8" x14ac:dyDescent="0.25">
      <c r="C73" s="63"/>
      <c r="D73" s="63"/>
      <c r="F73" s="25"/>
    </row>
    <row r="74" spans="1:8" x14ac:dyDescent="0.25">
      <c r="A74" s="63" t="s">
        <v>186</v>
      </c>
      <c r="C74" s="63"/>
      <c r="D74" s="63"/>
      <c r="F74" s="25" t="s">
        <v>41</v>
      </c>
    </row>
    <row r="75" spans="1:8" x14ac:dyDescent="0.25">
      <c r="A75" s="62"/>
      <c r="C75" s="63"/>
      <c r="D75" s="63"/>
      <c r="F75" s="25"/>
    </row>
    <row r="76" spans="1:8" x14ac:dyDescent="0.25">
      <c r="A76" s="63" t="s">
        <v>187</v>
      </c>
      <c r="C76" s="63"/>
      <c r="D76" s="63"/>
      <c r="F76" s="65">
        <v>10.8896</v>
      </c>
    </row>
    <row r="77" spans="1:8" x14ac:dyDescent="0.25">
      <c r="A77" s="63" t="s">
        <v>188</v>
      </c>
      <c r="C77" s="63"/>
      <c r="D77" s="63"/>
      <c r="F77" s="65">
        <v>10.971</v>
      </c>
    </row>
    <row r="78" spans="1:8" x14ac:dyDescent="0.25">
      <c r="C78" s="63"/>
      <c r="D78" s="63"/>
      <c r="F78" s="65"/>
    </row>
    <row r="79" spans="1:8" x14ac:dyDescent="0.25">
      <c r="A79" s="63" t="s">
        <v>189</v>
      </c>
      <c r="C79" s="63"/>
      <c r="D79" s="63"/>
      <c r="F79" s="25" t="s">
        <v>41</v>
      </c>
    </row>
    <row r="80" spans="1:8" x14ac:dyDescent="0.25">
      <c r="C80" s="63"/>
      <c r="D80" s="63"/>
      <c r="F80" s="25"/>
    </row>
    <row r="81" spans="1:6" x14ac:dyDescent="0.25">
      <c r="A81" s="63" t="s">
        <v>190</v>
      </c>
      <c r="C81" s="63"/>
      <c r="D81" s="63"/>
      <c r="F81" s="25"/>
    </row>
    <row r="82" spans="1:6" x14ac:dyDescent="0.25">
      <c r="A82" s="63" t="s">
        <v>236</v>
      </c>
      <c r="C82" s="63"/>
      <c r="D82" s="63"/>
      <c r="F82" s="25">
        <v>19043190.010000002</v>
      </c>
    </row>
    <row r="83" spans="1:6" x14ac:dyDescent="0.25">
      <c r="A83" s="63" t="s">
        <v>237</v>
      </c>
      <c r="C83" s="63"/>
      <c r="D83" s="63"/>
      <c r="F83" s="25">
        <v>58.75</v>
      </c>
    </row>
    <row r="84" spans="1:6" x14ac:dyDescent="0.25">
      <c r="C84" s="63"/>
      <c r="D84" s="63"/>
    </row>
    <row r="85" spans="1:6" x14ac:dyDescent="0.25">
      <c r="C85" s="63"/>
      <c r="D85" s="63"/>
    </row>
  </sheetData>
  <mergeCells count="6">
    <mergeCell ref="B68:H68"/>
    <mergeCell ref="B69:H69"/>
    <mergeCell ref="A4:H4"/>
    <mergeCell ref="B37:H37"/>
    <mergeCell ref="B38:H38"/>
    <mergeCell ref="B39:H39"/>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347"/>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7.28515625" style="67" customWidth="1"/>
    <col min="9" max="9" width="12.140625" style="27" bestFit="1" customWidth="1"/>
    <col min="10" max="16384" width="9.140625" style="27"/>
  </cols>
  <sheetData>
    <row r="1" spans="1:8" s="28" customFormat="1" x14ac:dyDescent="0.25">
      <c r="A1" s="1" t="s">
        <v>491</v>
      </c>
      <c r="B1" s="1"/>
      <c r="C1" s="1"/>
      <c r="D1" s="1"/>
      <c r="E1" s="25"/>
      <c r="F1" s="26"/>
      <c r="G1" s="26"/>
      <c r="H1" s="27"/>
    </row>
    <row r="2" spans="1:8" s="28" customFormat="1" x14ac:dyDescent="0.25">
      <c r="A2" s="1" t="s">
        <v>701</v>
      </c>
      <c r="B2" s="1"/>
      <c r="C2" s="1"/>
      <c r="D2" s="1"/>
      <c r="E2" s="26"/>
      <c r="F2" s="26"/>
      <c r="G2" s="26"/>
      <c r="H2" s="27"/>
    </row>
    <row r="3" spans="1:8" s="28" customFormat="1" x14ac:dyDescent="0.25">
      <c r="A3" s="1" t="s">
        <v>703</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115</v>
      </c>
      <c r="B5" s="31" t="s">
        <v>116</v>
      </c>
      <c r="C5" s="31" t="s">
        <v>117</v>
      </c>
      <c r="D5" s="31" t="s">
        <v>118</v>
      </c>
      <c r="E5" s="32" t="s">
        <v>0</v>
      </c>
      <c r="F5" s="32" t="s">
        <v>119</v>
      </c>
      <c r="G5" s="32" t="s">
        <v>1</v>
      </c>
      <c r="H5" s="31" t="s">
        <v>42</v>
      </c>
    </row>
    <row r="6" spans="1:8" s="28" customFormat="1" x14ac:dyDescent="0.25">
      <c r="A6" s="33" t="s">
        <v>191</v>
      </c>
      <c r="B6" s="33"/>
      <c r="C6" s="33"/>
      <c r="D6" s="33"/>
      <c r="E6" s="34"/>
      <c r="F6" s="35"/>
      <c r="G6" s="36"/>
      <c r="H6" s="37"/>
    </row>
    <row r="7" spans="1:8" s="28" customFormat="1" x14ac:dyDescent="0.25">
      <c r="A7" s="38" t="s">
        <v>215</v>
      </c>
      <c r="B7" s="38"/>
      <c r="C7" s="38"/>
      <c r="D7" s="38"/>
      <c r="E7" s="39"/>
      <c r="F7" s="35"/>
      <c r="G7" s="36"/>
      <c r="H7" s="37"/>
    </row>
    <row r="8" spans="1:8" s="28" customFormat="1" x14ac:dyDescent="0.25">
      <c r="A8" s="40" t="s">
        <v>425</v>
      </c>
      <c r="B8" s="40" t="s">
        <v>426</v>
      </c>
      <c r="C8" s="40"/>
      <c r="D8" s="40"/>
      <c r="E8" s="41">
        <v>101000</v>
      </c>
      <c r="F8" s="42">
        <v>10136612.5</v>
      </c>
      <c r="G8" s="42">
        <v>16.530694945696826</v>
      </c>
      <c r="H8" s="37"/>
    </row>
    <row r="9" spans="1:8" s="28" customFormat="1" x14ac:dyDescent="0.25">
      <c r="A9" s="40" t="s">
        <v>423</v>
      </c>
      <c r="B9" s="40" t="s">
        <v>424</v>
      </c>
      <c r="C9" s="40"/>
      <c r="D9" s="40"/>
      <c r="E9" s="41">
        <v>54000</v>
      </c>
      <c r="F9" s="42">
        <v>5429246.4000000004</v>
      </c>
      <c r="G9" s="42">
        <v>8.8539653679592352</v>
      </c>
      <c r="H9" s="37"/>
    </row>
    <row r="10" spans="1:8" s="28" customFormat="1" x14ac:dyDescent="0.25">
      <c r="A10" s="40" t="s">
        <v>514</v>
      </c>
      <c r="B10" s="40" t="s">
        <v>515</v>
      </c>
      <c r="C10" s="40"/>
      <c r="D10" s="40"/>
      <c r="E10" s="41">
        <v>38900</v>
      </c>
      <c r="F10" s="42">
        <v>3873132.96</v>
      </c>
      <c r="G10" s="42">
        <v>6.3162698037321423</v>
      </c>
      <c r="H10" s="37"/>
    </row>
    <row r="11" spans="1:8" s="28" customFormat="1" x14ac:dyDescent="0.25">
      <c r="A11" s="40" t="s">
        <v>324</v>
      </c>
      <c r="B11" s="40" t="s">
        <v>89</v>
      </c>
      <c r="C11" s="40"/>
      <c r="D11" s="40"/>
      <c r="E11" s="41">
        <v>37200</v>
      </c>
      <c r="F11" s="42">
        <v>3780260.28</v>
      </c>
      <c r="G11" s="42">
        <v>6.164813886691876</v>
      </c>
      <c r="H11" s="37"/>
    </row>
    <row r="12" spans="1:8" s="28" customFormat="1" x14ac:dyDescent="0.25">
      <c r="A12" s="40" t="s">
        <v>516</v>
      </c>
      <c r="B12" s="40" t="s">
        <v>517</v>
      </c>
      <c r="C12" s="40"/>
      <c r="D12" s="40"/>
      <c r="E12" s="41">
        <v>30000</v>
      </c>
      <c r="F12" s="42">
        <v>3007107</v>
      </c>
      <c r="G12" s="42">
        <v>4.9039625896787058</v>
      </c>
      <c r="H12" s="37"/>
    </row>
    <row r="13" spans="1:8" s="28" customFormat="1" x14ac:dyDescent="0.25">
      <c r="A13" s="40" t="s">
        <v>331</v>
      </c>
      <c r="B13" s="40" t="s">
        <v>88</v>
      </c>
      <c r="C13" s="40"/>
      <c r="D13" s="40"/>
      <c r="E13" s="41">
        <v>20500</v>
      </c>
      <c r="F13" s="42">
        <v>1950136.3</v>
      </c>
      <c r="G13" s="42">
        <v>3.1802644401993181</v>
      </c>
      <c r="H13" s="37"/>
    </row>
    <row r="14" spans="1:8" s="28" customFormat="1" x14ac:dyDescent="0.25">
      <c r="A14" s="40" t="s">
        <v>325</v>
      </c>
      <c r="B14" s="40" t="s">
        <v>77</v>
      </c>
      <c r="C14" s="40"/>
      <c r="D14" s="40"/>
      <c r="E14" s="41">
        <v>18200</v>
      </c>
      <c r="F14" s="42">
        <v>1829957.22</v>
      </c>
      <c r="G14" s="42">
        <v>2.9842774958099079</v>
      </c>
      <c r="H14" s="37"/>
    </row>
    <row r="15" spans="1:8" s="28" customFormat="1" x14ac:dyDescent="0.25">
      <c r="A15" s="40" t="s">
        <v>482</v>
      </c>
      <c r="B15" s="40" t="s">
        <v>483</v>
      </c>
      <c r="C15" s="40"/>
      <c r="D15" s="40"/>
      <c r="E15" s="41">
        <v>16500</v>
      </c>
      <c r="F15" s="42">
        <v>1644629.25</v>
      </c>
      <c r="G15" s="42">
        <v>2.6820463375235226</v>
      </c>
      <c r="H15" s="37"/>
    </row>
    <row r="16" spans="1:8" s="28" customFormat="1" x14ac:dyDescent="0.25">
      <c r="A16" s="40" t="s">
        <v>326</v>
      </c>
      <c r="B16" s="40" t="s">
        <v>79</v>
      </c>
      <c r="C16" s="40"/>
      <c r="D16" s="40"/>
      <c r="E16" s="41">
        <v>16000</v>
      </c>
      <c r="F16" s="42">
        <v>1639513.6</v>
      </c>
      <c r="G16" s="42">
        <v>2.6737037822962262</v>
      </c>
      <c r="H16" s="37"/>
    </row>
    <row r="17" spans="1:10" s="28" customFormat="1" x14ac:dyDescent="0.25">
      <c r="A17" s="40" t="s">
        <v>328</v>
      </c>
      <c r="B17" s="40" t="s">
        <v>78</v>
      </c>
      <c r="C17" s="40"/>
      <c r="D17" s="40"/>
      <c r="E17" s="41">
        <v>14800</v>
      </c>
      <c r="F17" s="42">
        <v>1481188.44</v>
      </c>
      <c r="G17" s="42">
        <v>2.4155085595639139</v>
      </c>
      <c r="H17" s="37"/>
    </row>
    <row r="18" spans="1:10" s="28" customFormat="1" x14ac:dyDescent="0.25">
      <c r="A18" s="40" t="s">
        <v>333</v>
      </c>
      <c r="B18" s="40" t="s">
        <v>85</v>
      </c>
      <c r="C18" s="40"/>
      <c r="D18" s="40"/>
      <c r="E18" s="41">
        <v>10300</v>
      </c>
      <c r="F18" s="42">
        <v>986014.88</v>
      </c>
      <c r="G18" s="42">
        <v>1.6079840472542339</v>
      </c>
      <c r="H18" s="37"/>
    </row>
    <row r="19" spans="1:10" s="28" customFormat="1" x14ac:dyDescent="0.25">
      <c r="A19" s="40" t="s">
        <v>359</v>
      </c>
      <c r="B19" s="40" t="s">
        <v>107</v>
      </c>
      <c r="C19" s="40"/>
      <c r="D19" s="40"/>
      <c r="E19" s="41">
        <v>10000</v>
      </c>
      <c r="F19" s="42">
        <v>972449</v>
      </c>
      <c r="G19" s="42">
        <v>1.5858609342369485</v>
      </c>
      <c r="H19" s="37"/>
    </row>
    <row r="20" spans="1:10" s="28" customFormat="1" x14ac:dyDescent="0.25">
      <c r="A20" s="40" t="s">
        <v>327</v>
      </c>
      <c r="B20" s="40" t="s">
        <v>82</v>
      </c>
      <c r="C20" s="40"/>
      <c r="D20" s="40"/>
      <c r="E20" s="41">
        <v>3500</v>
      </c>
      <c r="F20" s="42">
        <v>353567.55</v>
      </c>
      <c r="G20" s="42">
        <v>0.57659472646778287</v>
      </c>
      <c r="H20" s="37"/>
    </row>
    <row r="21" spans="1:10" s="28" customFormat="1" x14ac:dyDescent="0.25">
      <c r="A21" s="40" t="s">
        <v>329</v>
      </c>
      <c r="B21" s="40" t="s">
        <v>81</v>
      </c>
      <c r="C21" s="40"/>
      <c r="D21" s="40"/>
      <c r="E21" s="41">
        <v>2600</v>
      </c>
      <c r="F21" s="42">
        <v>250120.52</v>
      </c>
      <c r="G21" s="42">
        <v>0.40789425617079289</v>
      </c>
      <c r="H21" s="37"/>
    </row>
    <row r="22" spans="1:10" s="28" customFormat="1" x14ac:dyDescent="0.25">
      <c r="A22" s="40" t="s">
        <v>536</v>
      </c>
      <c r="B22" s="40" t="s">
        <v>537</v>
      </c>
      <c r="C22" s="40"/>
      <c r="D22" s="40"/>
      <c r="E22" s="41">
        <v>1900</v>
      </c>
      <c r="F22" s="42">
        <v>182327.23</v>
      </c>
      <c r="G22" s="42">
        <v>0.29733757894206791</v>
      </c>
      <c r="H22" s="37"/>
    </row>
    <row r="23" spans="1:10" s="28" customFormat="1" x14ac:dyDescent="0.25">
      <c r="A23" s="40" t="s">
        <v>360</v>
      </c>
      <c r="B23" s="40" t="s">
        <v>108</v>
      </c>
      <c r="C23" s="40"/>
      <c r="D23" s="40"/>
      <c r="E23" s="41">
        <v>1600</v>
      </c>
      <c r="F23" s="42">
        <v>161344</v>
      </c>
      <c r="G23" s="42">
        <v>0.26311831939106956</v>
      </c>
      <c r="H23" s="37"/>
    </row>
    <row r="24" spans="1:10" s="28" customFormat="1" x14ac:dyDescent="0.25">
      <c r="A24" s="40" t="s">
        <v>332</v>
      </c>
      <c r="B24" s="40" t="s">
        <v>87</v>
      </c>
      <c r="C24" s="40"/>
      <c r="D24" s="40"/>
      <c r="E24" s="41">
        <v>1000</v>
      </c>
      <c r="F24" s="42">
        <v>108865</v>
      </c>
      <c r="G24" s="42">
        <v>0.17753604621497415</v>
      </c>
      <c r="H24" s="37"/>
    </row>
    <row r="25" spans="1:10" s="28" customFormat="1" x14ac:dyDescent="0.25">
      <c r="A25" s="43"/>
      <c r="B25" s="43"/>
      <c r="C25" s="43"/>
      <c r="D25" s="43"/>
      <c r="E25" s="41"/>
      <c r="F25" s="42"/>
      <c r="G25" s="42"/>
      <c r="H25" s="37"/>
      <c r="I25" s="44"/>
      <c r="J25" s="44"/>
    </row>
    <row r="26" spans="1:10" s="28" customFormat="1" x14ac:dyDescent="0.25">
      <c r="A26" s="45" t="s">
        <v>216</v>
      </c>
      <c r="B26" s="45"/>
      <c r="C26" s="45"/>
      <c r="D26" s="45"/>
      <c r="E26" s="41"/>
      <c r="F26" s="35"/>
      <c r="G26" s="36"/>
      <c r="H26" s="37"/>
    </row>
    <row r="27" spans="1:10" s="28" customFormat="1" x14ac:dyDescent="0.25">
      <c r="A27" s="40" t="s">
        <v>361</v>
      </c>
      <c r="B27" s="40" t="s">
        <v>113</v>
      </c>
      <c r="C27" s="40"/>
      <c r="D27" s="40"/>
      <c r="E27" s="41">
        <v>30000</v>
      </c>
      <c r="F27" s="42">
        <v>2771751</v>
      </c>
      <c r="G27" s="42">
        <v>4.5201461776732721</v>
      </c>
      <c r="H27" s="37"/>
    </row>
    <row r="28" spans="1:10" s="28" customFormat="1" x14ac:dyDescent="0.25">
      <c r="A28" s="40" t="s">
        <v>394</v>
      </c>
      <c r="B28" s="40" t="s">
        <v>395</v>
      </c>
      <c r="C28" s="40"/>
      <c r="D28" s="40"/>
      <c r="E28" s="41">
        <v>20000</v>
      </c>
      <c r="F28" s="42">
        <v>2009038</v>
      </c>
      <c r="G28" s="42">
        <v>3.276320793787161</v>
      </c>
      <c r="H28" s="37"/>
    </row>
    <row r="29" spans="1:10" s="28" customFormat="1" x14ac:dyDescent="0.25">
      <c r="A29" s="40" t="s">
        <v>362</v>
      </c>
      <c r="B29" s="40" t="s">
        <v>109</v>
      </c>
      <c r="C29" s="40"/>
      <c r="D29" s="40"/>
      <c r="E29" s="41">
        <v>16400</v>
      </c>
      <c r="F29" s="42">
        <v>1657092.08</v>
      </c>
      <c r="G29" s="42">
        <v>2.702370606690375</v>
      </c>
      <c r="H29" s="37"/>
    </row>
    <row r="30" spans="1:10" s="28" customFormat="1" x14ac:dyDescent="0.25">
      <c r="A30" s="40" t="s">
        <v>363</v>
      </c>
      <c r="B30" s="40" t="s">
        <v>114</v>
      </c>
      <c r="C30" s="40"/>
      <c r="D30" s="40"/>
      <c r="E30" s="41">
        <v>15000</v>
      </c>
      <c r="F30" s="42">
        <v>1602645</v>
      </c>
      <c r="G30" s="42">
        <v>2.6135788066522507</v>
      </c>
      <c r="H30" s="37"/>
    </row>
    <row r="31" spans="1:10" s="28" customFormat="1" x14ac:dyDescent="0.25">
      <c r="A31" s="40" t="s">
        <v>445</v>
      </c>
      <c r="B31" s="40" t="s">
        <v>446</v>
      </c>
      <c r="C31" s="40"/>
      <c r="D31" s="40"/>
      <c r="E31" s="41">
        <v>15700</v>
      </c>
      <c r="F31" s="42">
        <v>1572030.01</v>
      </c>
      <c r="G31" s="42">
        <v>2.5636521609946841</v>
      </c>
      <c r="H31" s="37"/>
    </row>
    <row r="32" spans="1:10" s="28" customFormat="1" x14ac:dyDescent="0.25">
      <c r="A32" s="40" t="s">
        <v>364</v>
      </c>
      <c r="B32" s="40" t="s">
        <v>112</v>
      </c>
      <c r="C32" s="40"/>
      <c r="D32" s="40"/>
      <c r="E32" s="41">
        <v>14400</v>
      </c>
      <c r="F32" s="42">
        <v>1331241.1200000001</v>
      </c>
      <c r="G32" s="42">
        <v>2.1709758416717397</v>
      </c>
      <c r="H32" s="37"/>
    </row>
    <row r="33" spans="1:10" s="28" customFormat="1" x14ac:dyDescent="0.25">
      <c r="A33" s="40" t="s">
        <v>396</v>
      </c>
      <c r="B33" s="40" t="s">
        <v>397</v>
      </c>
      <c r="C33" s="40"/>
      <c r="D33" s="40"/>
      <c r="E33" s="41">
        <v>10000</v>
      </c>
      <c r="F33" s="42">
        <v>1009912</v>
      </c>
      <c r="G33" s="42">
        <v>1.6469552519639643</v>
      </c>
      <c r="H33" s="37"/>
    </row>
    <row r="34" spans="1:10" s="28" customFormat="1" x14ac:dyDescent="0.25">
      <c r="A34" s="40" t="s">
        <v>365</v>
      </c>
      <c r="B34" s="40" t="s">
        <v>111</v>
      </c>
      <c r="C34" s="40"/>
      <c r="D34" s="40"/>
      <c r="E34" s="41">
        <v>10000</v>
      </c>
      <c r="F34" s="42">
        <v>1001723</v>
      </c>
      <c r="G34" s="42">
        <v>1.6336007056685122</v>
      </c>
      <c r="H34" s="37"/>
    </row>
    <row r="35" spans="1:10" s="28" customFormat="1" x14ac:dyDescent="0.25">
      <c r="A35" s="40" t="s">
        <v>398</v>
      </c>
      <c r="B35" s="40" t="s">
        <v>399</v>
      </c>
      <c r="C35" s="40"/>
      <c r="D35" s="40"/>
      <c r="E35" s="41">
        <v>10000</v>
      </c>
      <c r="F35" s="42">
        <v>977207</v>
      </c>
      <c r="G35" s="42">
        <v>1.5936202371156591</v>
      </c>
      <c r="H35" s="37"/>
    </row>
    <row r="36" spans="1:10" s="28" customFormat="1" x14ac:dyDescent="0.25">
      <c r="A36" s="40" t="s">
        <v>366</v>
      </c>
      <c r="B36" s="40" t="s">
        <v>110</v>
      </c>
      <c r="C36" s="40"/>
      <c r="D36" s="40"/>
      <c r="E36" s="41">
        <v>7700</v>
      </c>
      <c r="F36" s="42">
        <v>738771.88</v>
      </c>
      <c r="G36" s="42">
        <v>1.2047824243788485</v>
      </c>
      <c r="H36" s="37"/>
    </row>
    <row r="37" spans="1:10" s="28" customFormat="1" x14ac:dyDescent="0.25">
      <c r="A37" s="40" t="s">
        <v>400</v>
      </c>
      <c r="B37" s="40" t="s">
        <v>401</v>
      </c>
      <c r="C37" s="40"/>
      <c r="D37" s="40"/>
      <c r="E37" s="41">
        <v>7000</v>
      </c>
      <c r="F37" s="42">
        <v>731241.7</v>
      </c>
      <c r="G37" s="42">
        <v>1.1925022757131885</v>
      </c>
      <c r="H37" s="37"/>
    </row>
    <row r="38" spans="1:10" s="28" customFormat="1" x14ac:dyDescent="0.25">
      <c r="A38" s="40" t="s">
        <v>447</v>
      </c>
      <c r="B38" s="40" t="s">
        <v>448</v>
      </c>
      <c r="C38" s="40"/>
      <c r="D38" s="40"/>
      <c r="E38" s="41">
        <v>5000</v>
      </c>
      <c r="F38" s="42">
        <v>489250.5</v>
      </c>
      <c r="G38" s="42">
        <v>0.79786524023973926</v>
      </c>
      <c r="H38" s="37"/>
    </row>
    <row r="39" spans="1:10" s="28" customFormat="1" x14ac:dyDescent="0.25">
      <c r="A39" s="46"/>
      <c r="B39" s="46"/>
      <c r="C39" s="46"/>
      <c r="D39" s="46"/>
      <c r="E39" s="47"/>
      <c r="F39" s="35"/>
      <c r="G39" s="36"/>
      <c r="H39" s="37"/>
      <c r="I39" s="44"/>
      <c r="J39" s="44"/>
    </row>
    <row r="40" spans="1:10" s="28" customFormat="1" x14ac:dyDescent="0.25">
      <c r="A40" s="38" t="s">
        <v>238</v>
      </c>
      <c r="B40" s="38"/>
      <c r="C40" s="38"/>
      <c r="D40" s="70"/>
      <c r="E40" s="39"/>
      <c r="F40" s="35"/>
      <c r="G40" s="36"/>
      <c r="H40" s="37"/>
    </row>
    <row r="41" spans="1:10" s="28" customFormat="1" ht="45" x14ac:dyDescent="0.25">
      <c r="A41" s="89" t="s">
        <v>610</v>
      </c>
      <c r="B41" s="40" t="s">
        <v>611</v>
      </c>
      <c r="C41" s="35" t="s">
        <v>240</v>
      </c>
      <c r="D41" s="48" t="s">
        <v>241</v>
      </c>
      <c r="E41" s="41">
        <v>1</v>
      </c>
      <c r="F41" s="42">
        <v>997057.42</v>
      </c>
      <c r="G41" s="42">
        <v>1.6259921204804382</v>
      </c>
      <c r="H41" s="37" t="s">
        <v>195</v>
      </c>
    </row>
    <row r="42" spans="1:10" s="28" customFormat="1" x14ac:dyDescent="0.25">
      <c r="A42" s="46"/>
      <c r="B42" s="46"/>
      <c r="C42" s="46"/>
      <c r="D42" s="46"/>
      <c r="E42" s="47"/>
      <c r="F42" s="35"/>
      <c r="G42" s="36"/>
      <c r="H42" s="37"/>
      <c r="I42" s="44"/>
      <c r="J42" s="44"/>
    </row>
    <row r="43" spans="1:10" s="28" customFormat="1" x14ac:dyDescent="0.25">
      <c r="A43" s="38" t="s">
        <v>176</v>
      </c>
      <c r="B43" s="40"/>
      <c r="C43" s="40"/>
      <c r="D43" s="40"/>
      <c r="E43" s="41"/>
      <c r="F43" s="42"/>
      <c r="G43" s="42"/>
      <c r="H43" s="37"/>
    </row>
    <row r="44" spans="1:10" s="28" customFormat="1" x14ac:dyDescent="0.25">
      <c r="A44" s="40" t="s">
        <v>177</v>
      </c>
      <c r="B44" s="40"/>
      <c r="C44" s="37"/>
      <c r="D44" s="37"/>
      <c r="E44" s="41"/>
      <c r="F44" s="42"/>
      <c r="G44" s="42"/>
      <c r="H44" s="37"/>
    </row>
    <row r="45" spans="1:10" s="28" customFormat="1" ht="30" x14ac:dyDescent="0.25">
      <c r="A45" s="89" t="s">
        <v>278</v>
      </c>
      <c r="B45" s="40" t="s">
        <v>544</v>
      </c>
      <c r="C45" s="37" t="s">
        <v>178</v>
      </c>
      <c r="D45" s="48" t="s">
        <v>179</v>
      </c>
      <c r="E45" s="41">
        <v>4525.4939999999997</v>
      </c>
      <c r="F45" s="42">
        <v>5668897.1699999999</v>
      </c>
      <c r="G45" s="42">
        <v>9.2447856515965299</v>
      </c>
      <c r="H45" s="37"/>
    </row>
    <row r="46" spans="1:10" s="28" customFormat="1" x14ac:dyDescent="0.25">
      <c r="A46" s="40"/>
      <c r="B46" s="40"/>
      <c r="C46" s="40"/>
      <c r="D46" s="40"/>
      <c r="E46" s="41"/>
      <c r="F46" s="42"/>
      <c r="G46" s="42"/>
      <c r="H46" s="37"/>
    </row>
    <row r="47" spans="1:10" s="28" customFormat="1" x14ac:dyDescent="0.25">
      <c r="A47" s="89" t="s">
        <v>356</v>
      </c>
      <c r="B47" s="40"/>
      <c r="C47" s="40"/>
      <c r="D47" s="40"/>
      <c r="E47" s="41"/>
      <c r="F47" s="42">
        <v>975611.66999999993</v>
      </c>
      <c r="G47" s="42">
        <v>1.591018587544097</v>
      </c>
      <c r="H47" s="37"/>
    </row>
    <row r="48" spans="1:10" s="28" customFormat="1" x14ac:dyDescent="0.25">
      <c r="A48" s="31" t="s">
        <v>181</v>
      </c>
      <c r="B48" s="31"/>
      <c r="C48" s="31"/>
      <c r="D48" s="31"/>
      <c r="E48" s="36">
        <f>SUM(E6:E47)</f>
        <v>543726.49399999995</v>
      </c>
      <c r="F48" s="36">
        <f>SUM(F6:F47)</f>
        <v>61319941.680000007</v>
      </c>
      <c r="G48" s="36">
        <f>SUM(G6:G47)</f>
        <v>100</v>
      </c>
      <c r="H48" s="37"/>
    </row>
    <row r="49" spans="1:8" s="28" customFormat="1" x14ac:dyDescent="0.25">
      <c r="A49" s="49"/>
      <c r="B49" s="49"/>
      <c r="C49" s="49"/>
      <c r="D49" s="49"/>
      <c r="E49" s="32"/>
      <c r="F49" s="35"/>
      <c r="G49" s="32"/>
      <c r="H49" s="37"/>
    </row>
    <row r="50" spans="1:8" s="28" customFormat="1" x14ac:dyDescent="0.25">
      <c r="A50" s="45" t="s">
        <v>39</v>
      </c>
      <c r="B50" s="110">
        <v>14.72</v>
      </c>
      <c r="C50" s="111"/>
      <c r="D50" s="111"/>
      <c r="E50" s="111"/>
      <c r="F50" s="111"/>
      <c r="G50" s="111"/>
      <c r="H50" s="116"/>
    </row>
    <row r="51" spans="1:8" s="28" customFormat="1" x14ac:dyDescent="0.25">
      <c r="A51" s="45" t="s">
        <v>213</v>
      </c>
      <c r="B51" s="110">
        <v>7.97</v>
      </c>
      <c r="C51" s="111"/>
      <c r="D51" s="111"/>
      <c r="E51" s="111"/>
      <c r="F51" s="111"/>
      <c r="G51" s="111"/>
      <c r="H51" s="116"/>
    </row>
    <row r="52" spans="1:8" s="28" customFormat="1" ht="30" x14ac:dyDescent="0.25">
      <c r="A52" s="38" t="s">
        <v>214</v>
      </c>
      <c r="B52" s="110">
        <v>7.46</v>
      </c>
      <c r="C52" s="111"/>
      <c r="D52" s="111"/>
      <c r="E52" s="111"/>
      <c r="F52" s="111"/>
      <c r="G52" s="111"/>
      <c r="H52" s="116"/>
    </row>
    <row r="53" spans="1:8" s="28" customFormat="1" x14ac:dyDescent="0.25">
      <c r="A53" s="45"/>
      <c r="B53" s="45"/>
      <c r="C53" s="45"/>
      <c r="D53" s="45"/>
      <c r="E53" s="50"/>
      <c r="F53" s="35"/>
      <c r="G53" s="32"/>
      <c r="H53" s="37"/>
    </row>
    <row r="54" spans="1:8" s="28" customFormat="1" x14ac:dyDescent="0.25">
      <c r="A54" s="51" t="s">
        <v>72</v>
      </c>
      <c r="B54" s="51"/>
      <c r="C54" s="51"/>
      <c r="D54" s="51"/>
      <c r="E54" s="52"/>
      <c r="F54" s="35"/>
      <c r="G54" s="32"/>
      <c r="H54" s="37"/>
    </row>
    <row r="55" spans="1:8" s="28" customFormat="1" x14ac:dyDescent="0.25">
      <c r="A55" s="40" t="s">
        <v>215</v>
      </c>
      <c r="B55" s="40"/>
      <c r="C55" s="40"/>
      <c r="D55" s="40"/>
      <c r="E55" s="41"/>
      <c r="F55" s="42">
        <v>37786472.130000003</v>
      </c>
      <c r="G55" s="42">
        <v>61.621833117829546</v>
      </c>
      <c r="H55" s="37"/>
    </row>
    <row r="56" spans="1:8" x14ac:dyDescent="0.25">
      <c r="A56" s="49" t="s">
        <v>216</v>
      </c>
      <c r="B56" s="49"/>
      <c r="C56" s="49"/>
      <c r="D56" s="49"/>
      <c r="E56" s="50"/>
      <c r="F56" s="42">
        <v>15891903.289999999</v>
      </c>
      <c r="G56" s="42">
        <v>25.916370522549393</v>
      </c>
      <c r="H56" s="37"/>
    </row>
    <row r="57" spans="1:8" x14ac:dyDescent="0.25">
      <c r="A57" s="40" t="s">
        <v>238</v>
      </c>
      <c r="B57" s="49"/>
      <c r="C57" s="49"/>
      <c r="D57" s="49"/>
      <c r="E57" s="50"/>
      <c r="F57" s="42">
        <v>997057.42</v>
      </c>
      <c r="G57" s="42">
        <v>1.6259921204804382</v>
      </c>
      <c r="H57" s="37"/>
    </row>
    <row r="58" spans="1:8" x14ac:dyDescent="0.25">
      <c r="A58" s="49" t="s">
        <v>73</v>
      </c>
      <c r="B58" s="49"/>
      <c r="C58" s="49"/>
      <c r="D58" s="49"/>
      <c r="E58" s="50"/>
      <c r="F58" s="42">
        <v>0</v>
      </c>
      <c r="G58" s="42">
        <v>0</v>
      </c>
      <c r="H58" s="37"/>
    </row>
    <row r="59" spans="1:8" x14ac:dyDescent="0.25">
      <c r="A59" s="49" t="s">
        <v>217</v>
      </c>
      <c r="B59" s="49"/>
      <c r="C59" s="49"/>
      <c r="D59" s="49"/>
      <c r="E59" s="50"/>
      <c r="F59" s="42">
        <v>0</v>
      </c>
      <c r="G59" s="42">
        <v>0</v>
      </c>
      <c r="H59" s="37"/>
    </row>
    <row r="60" spans="1:8" x14ac:dyDescent="0.25">
      <c r="A60" s="49" t="s">
        <v>218</v>
      </c>
      <c r="B60" s="49"/>
      <c r="C60" s="49"/>
      <c r="D60" s="49"/>
      <c r="E60" s="50"/>
      <c r="F60" s="42">
        <v>0</v>
      </c>
      <c r="G60" s="42">
        <v>0</v>
      </c>
      <c r="H60" s="37"/>
    </row>
    <row r="61" spans="1:8" x14ac:dyDescent="0.25">
      <c r="A61" s="49" t="s">
        <v>219</v>
      </c>
      <c r="B61" s="49"/>
      <c r="C61" s="49"/>
      <c r="D61" s="49"/>
      <c r="E61" s="50"/>
      <c r="F61" s="42">
        <v>0</v>
      </c>
      <c r="G61" s="42">
        <v>0</v>
      </c>
      <c r="H61" s="37"/>
    </row>
    <row r="62" spans="1:8" x14ac:dyDescent="0.25">
      <c r="A62" s="49" t="s">
        <v>220</v>
      </c>
      <c r="B62" s="49"/>
      <c r="C62" s="49"/>
      <c r="D62" s="49"/>
      <c r="E62" s="50"/>
      <c r="F62" s="42">
        <v>0</v>
      </c>
      <c r="G62" s="42">
        <v>0</v>
      </c>
      <c r="H62" s="37"/>
    </row>
    <row r="63" spans="1:8" x14ac:dyDescent="0.25">
      <c r="A63" s="49" t="s">
        <v>221</v>
      </c>
      <c r="B63" s="49"/>
      <c r="C63" s="49"/>
      <c r="D63" s="49"/>
      <c r="E63" s="50"/>
      <c r="F63" s="42">
        <v>0</v>
      </c>
      <c r="G63" s="42">
        <v>0</v>
      </c>
      <c r="H63" s="37"/>
    </row>
    <row r="64" spans="1:8" x14ac:dyDescent="0.25">
      <c r="A64" s="49" t="s">
        <v>222</v>
      </c>
      <c r="B64" s="49"/>
      <c r="C64" s="49"/>
      <c r="D64" s="49"/>
      <c r="E64" s="50"/>
      <c r="F64" s="42">
        <v>0</v>
      </c>
      <c r="G64" s="42">
        <v>0</v>
      </c>
      <c r="H64" s="37"/>
    </row>
    <row r="65" spans="1:8" x14ac:dyDescent="0.25">
      <c r="A65" s="49" t="s">
        <v>223</v>
      </c>
      <c r="B65" s="49"/>
      <c r="C65" s="49"/>
      <c r="D65" s="49"/>
      <c r="E65" s="50"/>
      <c r="F65" s="42">
        <v>0</v>
      </c>
      <c r="G65" s="42">
        <v>0</v>
      </c>
      <c r="H65" s="37"/>
    </row>
    <row r="66" spans="1:8" x14ac:dyDescent="0.25">
      <c r="A66" s="49" t="s">
        <v>224</v>
      </c>
      <c r="B66" s="49"/>
      <c r="C66" s="49"/>
      <c r="D66" s="49"/>
      <c r="E66" s="50"/>
      <c r="F66" s="42">
        <v>0</v>
      </c>
      <c r="G66" s="42">
        <v>0</v>
      </c>
      <c r="H66" s="37"/>
    </row>
    <row r="67" spans="1:8" x14ac:dyDescent="0.25">
      <c r="A67" s="49" t="s">
        <v>225</v>
      </c>
      <c r="B67" s="49"/>
      <c r="C67" s="49"/>
      <c r="D67" s="49"/>
      <c r="E67" s="50"/>
      <c r="F67" s="42">
        <v>0</v>
      </c>
      <c r="G67" s="42">
        <v>0</v>
      </c>
      <c r="H67" s="37"/>
    </row>
    <row r="68" spans="1:8" x14ac:dyDescent="0.25">
      <c r="A68" s="49" t="s">
        <v>226</v>
      </c>
      <c r="B68" s="49"/>
      <c r="C68" s="49"/>
      <c r="D68" s="49"/>
      <c r="E68" s="50"/>
      <c r="F68" s="42">
        <v>0</v>
      </c>
      <c r="G68" s="42">
        <v>0</v>
      </c>
      <c r="H68" s="37"/>
    </row>
    <row r="69" spans="1:8" x14ac:dyDescent="0.25">
      <c r="A69" s="49" t="s">
        <v>242</v>
      </c>
      <c r="B69" s="49"/>
      <c r="C69" s="49"/>
      <c r="D69" s="49"/>
      <c r="E69" s="50"/>
      <c r="F69" s="42">
        <v>0</v>
      </c>
      <c r="G69" s="42">
        <v>0</v>
      </c>
      <c r="H69" s="37"/>
    </row>
    <row r="70" spans="1:8" x14ac:dyDescent="0.25">
      <c r="A70" s="49" t="s">
        <v>229</v>
      </c>
      <c r="B70" s="49"/>
      <c r="C70" s="49"/>
      <c r="D70" s="49"/>
      <c r="E70" s="50"/>
      <c r="F70" s="42"/>
      <c r="G70" s="42"/>
      <c r="H70" s="37"/>
    </row>
    <row r="71" spans="1:8" x14ac:dyDescent="0.25">
      <c r="A71" s="53" t="s">
        <v>37</v>
      </c>
      <c r="B71" s="54"/>
      <c r="C71" s="54"/>
      <c r="D71" s="54"/>
      <c r="E71" s="50"/>
      <c r="F71" s="36">
        <f>SUM(F55:F70)</f>
        <v>54675432.840000004</v>
      </c>
      <c r="G71" s="36">
        <f>SUM(G55:G70)</f>
        <v>89.164195760859371</v>
      </c>
      <c r="H71" s="37"/>
    </row>
    <row r="72" spans="1:8" x14ac:dyDescent="0.25">
      <c r="A72" s="53"/>
      <c r="B72" s="54"/>
      <c r="C72" s="54"/>
      <c r="D72" s="54"/>
      <c r="E72" s="50"/>
      <c r="F72" s="42"/>
      <c r="G72" s="36"/>
      <c r="H72" s="37"/>
    </row>
    <row r="73" spans="1:8" x14ac:dyDescent="0.25">
      <c r="A73" s="55" t="s">
        <v>230</v>
      </c>
      <c r="B73" s="56"/>
      <c r="C73" s="56"/>
      <c r="D73" s="56"/>
      <c r="E73" s="50"/>
      <c r="F73" s="42">
        <v>0</v>
      </c>
      <c r="G73" s="42">
        <v>0</v>
      </c>
      <c r="H73" s="37"/>
    </row>
    <row r="74" spans="1:8" x14ac:dyDescent="0.25">
      <c r="A74" s="55" t="s">
        <v>40</v>
      </c>
      <c r="B74" s="56"/>
      <c r="C74" s="56"/>
      <c r="D74" s="56"/>
      <c r="E74" s="50"/>
      <c r="F74" s="42">
        <v>0</v>
      </c>
      <c r="G74" s="42">
        <v>0</v>
      </c>
      <c r="H74" s="37"/>
    </row>
    <row r="75" spans="1:8" x14ac:dyDescent="0.25">
      <c r="A75" s="55" t="s">
        <v>231</v>
      </c>
      <c r="B75" s="56"/>
      <c r="C75" s="56"/>
      <c r="D75" s="56"/>
      <c r="E75" s="50"/>
      <c r="F75" s="42">
        <v>0</v>
      </c>
      <c r="G75" s="42">
        <v>0</v>
      </c>
      <c r="H75" s="37"/>
    </row>
    <row r="76" spans="1:8" x14ac:dyDescent="0.25">
      <c r="A76" s="55" t="s">
        <v>232</v>
      </c>
      <c r="B76" s="56"/>
      <c r="C76" s="56"/>
      <c r="D76" s="56"/>
      <c r="E76" s="50"/>
      <c r="F76" s="42">
        <v>5668897.1699999999</v>
      </c>
      <c r="G76" s="42">
        <v>9.2447856515965299</v>
      </c>
      <c r="H76" s="37"/>
    </row>
    <row r="77" spans="1:8" x14ac:dyDescent="0.25">
      <c r="A77" s="49" t="s">
        <v>233</v>
      </c>
      <c r="B77" s="56"/>
      <c r="C77" s="56"/>
      <c r="D77" s="56"/>
      <c r="E77" s="50"/>
      <c r="F77" s="42">
        <v>975611.66999999993</v>
      </c>
      <c r="G77" s="42">
        <v>1.591018587544097</v>
      </c>
      <c r="H77" s="37"/>
    </row>
    <row r="78" spans="1:8" x14ac:dyDescent="0.25">
      <c r="A78" s="49" t="s">
        <v>234</v>
      </c>
      <c r="B78" s="56"/>
      <c r="C78" s="56"/>
      <c r="D78" s="56"/>
      <c r="E78" s="50"/>
      <c r="F78" s="42">
        <v>0</v>
      </c>
      <c r="G78" s="42">
        <v>0</v>
      </c>
      <c r="H78" s="37"/>
    </row>
    <row r="79" spans="1:8" x14ac:dyDescent="0.25">
      <c r="A79" s="49" t="s">
        <v>235</v>
      </c>
      <c r="B79" s="49"/>
      <c r="C79" s="49"/>
      <c r="D79" s="49"/>
      <c r="E79" s="50"/>
      <c r="F79" s="42">
        <v>0</v>
      </c>
      <c r="G79" s="42">
        <v>0</v>
      </c>
      <c r="H79" s="37"/>
    </row>
    <row r="80" spans="1:8" x14ac:dyDescent="0.25">
      <c r="A80" s="53" t="s">
        <v>38</v>
      </c>
      <c r="B80" s="49"/>
      <c r="C80" s="49"/>
      <c r="D80" s="49"/>
      <c r="E80" s="50"/>
      <c r="F80" s="57">
        <f>SUM(F71:F79)</f>
        <v>61319941.680000007</v>
      </c>
      <c r="G80" s="57">
        <f>SUM(G71:G79)</f>
        <v>100</v>
      </c>
      <c r="H80" s="37"/>
    </row>
    <row r="81" spans="1:8" x14ac:dyDescent="0.25">
      <c r="A81" s="49"/>
      <c r="B81" s="49"/>
      <c r="C81" s="49"/>
      <c r="D81" s="49"/>
      <c r="E81" s="50"/>
      <c r="F81" s="50"/>
      <c r="G81" s="50"/>
      <c r="H81" s="37"/>
    </row>
    <row r="82" spans="1:8" x14ac:dyDescent="0.25">
      <c r="A82" s="45" t="s">
        <v>182</v>
      </c>
      <c r="B82" s="113">
        <v>5462025.8205000004</v>
      </c>
      <c r="C82" s="114"/>
      <c r="D82" s="114"/>
      <c r="E82" s="114"/>
      <c r="F82" s="114"/>
      <c r="G82" s="114"/>
      <c r="H82" s="116"/>
    </row>
    <row r="83" spans="1:8" x14ac:dyDescent="0.25">
      <c r="A83" s="45" t="s">
        <v>183</v>
      </c>
      <c r="B83" s="113">
        <v>11.226599999999999</v>
      </c>
      <c r="C83" s="114"/>
      <c r="D83" s="114"/>
      <c r="E83" s="114"/>
      <c r="F83" s="114"/>
      <c r="G83" s="114"/>
      <c r="H83" s="116"/>
    </row>
    <row r="84" spans="1:8" x14ac:dyDescent="0.25">
      <c r="A84" s="58"/>
      <c r="B84" s="58"/>
      <c r="C84" s="58"/>
      <c r="D84" s="58"/>
      <c r="E84" s="59"/>
      <c r="F84" s="60"/>
      <c r="G84" s="61"/>
      <c r="H84" s="61"/>
    </row>
    <row r="85" spans="1:8" x14ac:dyDescent="0.25">
      <c r="A85" s="62" t="s">
        <v>184</v>
      </c>
      <c r="H85" s="27"/>
    </row>
    <row r="86" spans="1:8" x14ac:dyDescent="0.25">
      <c r="A86" s="63" t="s">
        <v>185</v>
      </c>
      <c r="F86" s="25" t="s">
        <v>41</v>
      </c>
      <c r="H86" s="27"/>
    </row>
    <row r="87" spans="1:8" x14ac:dyDescent="0.25">
      <c r="F87" s="25"/>
      <c r="H87" s="27"/>
    </row>
    <row r="88" spans="1:8" x14ac:dyDescent="0.25">
      <c r="A88" s="63" t="s">
        <v>186</v>
      </c>
      <c r="F88" s="25" t="s">
        <v>41</v>
      </c>
      <c r="H88" s="27"/>
    </row>
    <row r="89" spans="1:8" x14ac:dyDescent="0.25">
      <c r="A89" s="62"/>
      <c r="F89" s="25"/>
      <c r="H89" s="27"/>
    </row>
    <row r="90" spans="1:8" x14ac:dyDescent="0.25">
      <c r="A90" s="63" t="s">
        <v>187</v>
      </c>
      <c r="F90" s="65">
        <v>11.1038</v>
      </c>
      <c r="H90" s="27"/>
    </row>
    <row r="91" spans="1:8" x14ac:dyDescent="0.25">
      <c r="A91" s="63" t="s">
        <v>188</v>
      </c>
      <c r="F91" s="65">
        <v>11.226599999999999</v>
      </c>
      <c r="H91" s="27"/>
    </row>
    <row r="92" spans="1:8" x14ac:dyDescent="0.25">
      <c r="F92" s="65"/>
      <c r="H92" s="27"/>
    </row>
    <row r="93" spans="1:8" x14ac:dyDescent="0.25">
      <c r="A93" s="63" t="s">
        <v>189</v>
      </c>
      <c r="F93" s="25" t="s">
        <v>41</v>
      </c>
      <c r="H93" s="27"/>
    </row>
    <row r="94" spans="1:8" x14ac:dyDescent="0.25">
      <c r="F94" s="25"/>
      <c r="H94" s="27"/>
    </row>
    <row r="95" spans="1:8" x14ac:dyDescent="0.25">
      <c r="A95" s="63" t="s">
        <v>190</v>
      </c>
      <c r="F95" s="25" t="s">
        <v>41</v>
      </c>
      <c r="H95" s="27"/>
    </row>
    <row r="96" spans="1:8" x14ac:dyDescent="0.25">
      <c r="A96" s="66"/>
      <c r="F96" s="25"/>
      <c r="H96" s="27"/>
    </row>
    <row r="97" spans="1:8" x14ac:dyDescent="0.25">
      <c r="A97" s="66"/>
      <c r="F97" s="25"/>
      <c r="H97" s="27"/>
    </row>
    <row r="98" spans="1:8" x14ac:dyDescent="0.25">
      <c r="H98" s="27"/>
    </row>
    <row r="99" spans="1:8" x14ac:dyDescent="0.25">
      <c r="H99" s="27"/>
    </row>
    <row r="100" spans="1:8" x14ac:dyDescent="0.25">
      <c r="H100" s="27"/>
    </row>
    <row r="101" spans="1:8" x14ac:dyDescent="0.25">
      <c r="H101" s="27"/>
    </row>
    <row r="102" spans="1:8" x14ac:dyDescent="0.25">
      <c r="H102" s="27"/>
    </row>
    <row r="103" spans="1:8" x14ac:dyDescent="0.25">
      <c r="H103" s="27"/>
    </row>
    <row r="104" spans="1:8" x14ac:dyDescent="0.25">
      <c r="H104" s="27"/>
    </row>
    <row r="105" spans="1:8" x14ac:dyDescent="0.25">
      <c r="H105" s="27"/>
    </row>
    <row r="106" spans="1:8" x14ac:dyDescent="0.25">
      <c r="H106" s="27"/>
    </row>
    <row r="107" spans="1:8" x14ac:dyDescent="0.25">
      <c r="H107" s="27"/>
    </row>
    <row r="108" spans="1:8" x14ac:dyDescent="0.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sheetData>
  <mergeCells count="6">
    <mergeCell ref="B83:H83"/>
    <mergeCell ref="A4:G4"/>
    <mergeCell ref="B50:H50"/>
    <mergeCell ref="B51:H51"/>
    <mergeCell ref="B52:H52"/>
    <mergeCell ref="B82:H82"/>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92"/>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491</v>
      </c>
      <c r="B1" s="1"/>
      <c r="C1" s="1"/>
      <c r="D1" s="1"/>
      <c r="E1" s="2"/>
      <c r="F1" s="3"/>
      <c r="G1" s="3"/>
    </row>
    <row r="2" spans="1:7" s="4" customFormat="1" x14ac:dyDescent="0.25">
      <c r="A2" s="1" t="s">
        <v>702</v>
      </c>
      <c r="B2" s="1"/>
      <c r="C2" s="1"/>
      <c r="D2" s="1"/>
      <c r="E2" s="3"/>
      <c r="F2" s="3"/>
      <c r="G2" s="3"/>
    </row>
    <row r="3" spans="1:7" s="4" customFormat="1" x14ac:dyDescent="0.25">
      <c r="A3" s="1" t="s">
        <v>703</v>
      </c>
      <c r="B3" s="1"/>
      <c r="C3" s="1"/>
      <c r="D3" s="1"/>
      <c r="E3" s="2"/>
      <c r="F3" s="2"/>
      <c r="G3" s="3"/>
    </row>
    <row r="4" spans="1:7" s="5" customFormat="1" x14ac:dyDescent="0.25">
      <c r="A4" s="117"/>
      <c r="B4" s="117"/>
      <c r="C4" s="117"/>
      <c r="D4" s="117"/>
      <c r="E4" s="117"/>
      <c r="F4" s="117"/>
      <c r="G4" s="117"/>
    </row>
    <row r="5" spans="1:7" s="4" customFormat="1" ht="30" x14ac:dyDescent="0.25">
      <c r="A5" s="6" t="s">
        <v>115</v>
      </c>
      <c r="B5" s="6" t="s">
        <v>116</v>
      </c>
      <c r="C5" s="6" t="s">
        <v>117</v>
      </c>
      <c r="D5" s="6" t="s">
        <v>118</v>
      </c>
      <c r="E5" s="7" t="s">
        <v>0</v>
      </c>
      <c r="F5" s="7" t="s">
        <v>119</v>
      </c>
      <c r="G5" s="7" t="s">
        <v>1</v>
      </c>
    </row>
    <row r="6" spans="1:7" s="28" customFormat="1" x14ac:dyDescent="0.25">
      <c r="A6" s="33" t="s">
        <v>120</v>
      </c>
      <c r="B6" s="33"/>
      <c r="C6" s="69"/>
      <c r="D6" s="69"/>
      <c r="E6" s="34"/>
      <c r="F6" s="35"/>
      <c r="G6" s="32"/>
    </row>
    <row r="7" spans="1:7" s="28" customFormat="1" x14ac:dyDescent="0.25">
      <c r="A7" s="38" t="s">
        <v>121</v>
      </c>
      <c r="B7" s="38"/>
      <c r="C7" s="31"/>
      <c r="D7" s="70"/>
      <c r="E7" s="39"/>
      <c r="F7" s="35"/>
      <c r="G7" s="32"/>
    </row>
    <row r="8" spans="1:7" s="28" customFormat="1" x14ac:dyDescent="0.25">
      <c r="A8" s="40" t="s">
        <v>243</v>
      </c>
      <c r="B8" s="40" t="s">
        <v>22</v>
      </c>
      <c r="C8" s="37" t="s">
        <v>122</v>
      </c>
      <c r="D8" s="71" t="s">
        <v>123</v>
      </c>
      <c r="E8" s="41">
        <v>25</v>
      </c>
      <c r="F8" s="42">
        <v>10153.75</v>
      </c>
      <c r="G8" s="42">
        <v>0.23713598333301697</v>
      </c>
    </row>
    <row r="9" spans="1:7" s="28" customFormat="1" x14ac:dyDescent="0.25">
      <c r="A9" s="40" t="s">
        <v>245</v>
      </c>
      <c r="B9" s="40" t="s">
        <v>14</v>
      </c>
      <c r="C9" s="37" t="s">
        <v>126</v>
      </c>
      <c r="D9" s="71" t="s">
        <v>127</v>
      </c>
      <c r="E9" s="41">
        <v>50</v>
      </c>
      <c r="F9" s="42">
        <v>22077.5</v>
      </c>
      <c r="G9" s="42">
        <v>0.51560947157795711</v>
      </c>
    </row>
    <row r="10" spans="1:7" s="28" customFormat="1" x14ac:dyDescent="0.25">
      <c r="A10" s="40" t="s">
        <v>246</v>
      </c>
      <c r="B10" s="40" t="s">
        <v>33</v>
      </c>
      <c r="C10" s="37" t="s">
        <v>128</v>
      </c>
      <c r="D10" s="71" t="s">
        <v>129</v>
      </c>
      <c r="E10" s="41">
        <v>25</v>
      </c>
      <c r="F10" s="42">
        <v>71331.25</v>
      </c>
      <c r="G10" s="42">
        <v>1.6659072865811415</v>
      </c>
    </row>
    <row r="11" spans="1:7" s="28" customFormat="1" x14ac:dyDescent="0.25">
      <c r="A11" s="40" t="s">
        <v>248</v>
      </c>
      <c r="B11" s="40" t="s">
        <v>26</v>
      </c>
      <c r="C11" s="37" t="s">
        <v>132</v>
      </c>
      <c r="D11" s="71" t="s">
        <v>133</v>
      </c>
      <c r="E11" s="41">
        <v>15</v>
      </c>
      <c r="F11" s="42">
        <v>37223.25</v>
      </c>
      <c r="G11" s="42">
        <v>0.8693312314761269</v>
      </c>
    </row>
    <row r="12" spans="1:7" s="28" customFormat="1" ht="60" x14ac:dyDescent="0.25">
      <c r="A12" s="40" t="s">
        <v>249</v>
      </c>
      <c r="B12" s="40" t="s">
        <v>25</v>
      </c>
      <c r="C12" s="37" t="s">
        <v>134</v>
      </c>
      <c r="D12" s="71" t="s">
        <v>135</v>
      </c>
      <c r="E12" s="41">
        <v>25</v>
      </c>
      <c r="F12" s="42">
        <v>13490</v>
      </c>
      <c r="G12" s="42">
        <v>0.31505250918748234</v>
      </c>
    </row>
    <row r="13" spans="1:7" s="28" customFormat="1" ht="60" x14ac:dyDescent="0.25">
      <c r="A13" s="40" t="s">
        <v>252</v>
      </c>
      <c r="B13" s="40" t="s">
        <v>28</v>
      </c>
      <c r="C13" s="37" t="s">
        <v>138</v>
      </c>
      <c r="D13" s="71" t="s">
        <v>139</v>
      </c>
      <c r="E13" s="41">
        <v>25</v>
      </c>
      <c r="F13" s="42">
        <v>35461.25</v>
      </c>
      <c r="G13" s="42">
        <v>0.82818056274459662</v>
      </c>
    </row>
    <row r="14" spans="1:7" s="28" customFormat="1" ht="60" x14ac:dyDescent="0.25">
      <c r="A14" s="40" t="s">
        <v>251</v>
      </c>
      <c r="B14" s="40" t="s">
        <v>29</v>
      </c>
      <c r="C14" s="37" t="s">
        <v>138</v>
      </c>
      <c r="D14" s="71" t="s">
        <v>139</v>
      </c>
      <c r="E14" s="41">
        <v>10</v>
      </c>
      <c r="F14" s="42">
        <v>13510</v>
      </c>
      <c r="G14" s="42">
        <v>0.31551959963846454</v>
      </c>
    </row>
    <row r="15" spans="1:7" s="28" customFormat="1" ht="30" x14ac:dyDescent="0.25">
      <c r="A15" s="40" t="s">
        <v>256</v>
      </c>
      <c r="B15" s="40" t="s">
        <v>18</v>
      </c>
      <c r="C15" s="37" t="s">
        <v>612</v>
      </c>
      <c r="D15" s="71" t="s">
        <v>613</v>
      </c>
      <c r="E15" s="41">
        <v>10</v>
      </c>
      <c r="F15" s="42">
        <v>31812.5</v>
      </c>
      <c r="G15" s="42">
        <v>0.74296574859353459</v>
      </c>
    </row>
    <row r="16" spans="1:7" s="28" customFormat="1" x14ac:dyDescent="0.25">
      <c r="A16" s="40" t="s">
        <v>258</v>
      </c>
      <c r="B16" s="40" t="s">
        <v>4</v>
      </c>
      <c r="C16" s="37" t="s">
        <v>146</v>
      </c>
      <c r="D16" s="71" t="s">
        <v>147</v>
      </c>
      <c r="E16" s="41">
        <v>20</v>
      </c>
      <c r="F16" s="42">
        <v>33031</v>
      </c>
      <c r="G16" s="42">
        <v>0.77142323431962412</v>
      </c>
    </row>
    <row r="17" spans="1:7" s="28" customFormat="1" x14ac:dyDescent="0.25">
      <c r="A17" s="40" t="s">
        <v>492</v>
      </c>
      <c r="B17" s="40" t="s">
        <v>493</v>
      </c>
      <c r="C17" s="37" t="s">
        <v>494</v>
      </c>
      <c r="D17" s="71" t="s">
        <v>495</v>
      </c>
      <c r="E17" s="41">
        <v>10</v>
      </c>
      <c r="F17" s="42">
        <v>101869</v>
      </c>
      <c r="G17" s="42">
        <v>2.3791018575551992</v>
      </c>
    </row>
    <row r="18" spans="1:7" s="28" customFormat="1" x14ac:dyDescent="0.25">
      <c r="A18" s="40" t="s">
        <v>259</v>
      </c>
      <c r="B18" s="40" t="s">
        <v>3</v>
      </c>
      <c r="C18" s="37" t="s">
        <v>148</v>
      </c>
      <c r="D18" s="71" t="s">
        <v>149</v>
      </c>
      <c r="E18" s="41">
        <v>10</v>
      </c>
      <c r="F18" s="42">
        <v>38396</v>
      </c>
      <c r="G18" s="42">
        <v>0.89672024779559467</v>
      </c>
    </row>
    <row r="19" spans="1:7" s="28" customFormat="1" x14ac:dyDescent="0.25">
      <c r="A19" s="40" t="s">
        <v>260</v>
      </c>
      <c r="B19" s="40" t="s">
        <v>31</v>
      </c>
      <c r="C19" s="37" t="s">
        <v>150</v>
      </c>
      <c r="D19" s="71" t="s">
        <v>151</v>
      </c>
      <c r="E19" s="41">
        <v>350</v>
      </c>
      <c r="F19" s="42">
        <v>111125</v>
      </c>
      <c r="G19" s="42">
        <v>2.5952713182697535</v>
      </c>
    </row>
    <row r="20" spans="1:7" s="28" customFormat="1" x14ac:dyDescent="0.25">
      <c r="A20" s="40" t="s">
        <v>261</v>
      </c>
      <c r="B20" s="40" t="s">
        <v>32</v>
      </c>
      <c r="C20" s="37" t="s">
        <v>152</v>
      </c>
      <c r="D20" s="71" t="s">
        <v>153</v>
      </c>
      <c r="E20" s="41">
        <v>66</v>
      </c>
      <c r="F20" s="42">
        <v>17113.8</v>
      </c>
      <c r="G20" s="42">
        <v>0.39968462800094401</v>
      </c>
    </row>
    <row r="21" spans="1:7" s="28" customFormat="1" x14ac:dyDescent="0.25">
      <c r="A21" s="40" t="s">
        <v>262</v>
      </c>
      <c r="B21" s="40" t="s">
        <v>19</v>
      </c>
      <c r="C21" s="37" t="s">
        <v>154</v>
      </c>
      <c r="D21" s="71" t="s">
        <v>155</v>
      </c>
      <c r="E21" s="41">
        <v>25</v>
      </c>
      <c r="F21" s="42">
        <v>86993.75</v>
      </c>
      <c r="G21" s="42">
        <v>2.0316974960065637</v>
      </c>
    </row>
    <row r="22" spans="1:7" s="28" customFormat="1" ht="30" x14ac:dyDescent="0.25">
      <c r="A22" s="40" t="s">
        <v>265</v>
      </c>
      <c r="B22" s="40" t="s">
        <v>16</v>
      </c>
      <c r="C22" s="37" t="s">
        <v>160</v>
      </c>
      <c r="D22" s="71" t="s">
        <v>161</v>
      </c>
      <c r="E22" s="41">
        <v>20</v>
      </c>
      <c r="F22" s="42">
        <v>33218</v>
      </c>
      <c r="G22" s="42">
        <v>0.77579053003630749</v>
      </c>
    </row>
    <row r="23" spans="1:7" s="28" customFormat="1" x14ac:dyDescent="0.25">
      <c r="A23" s="40" t="s">
        <v>266</v>
      </c>
      <c r="B23" s="40" t="s">
        <v>15</v>
      </c>
      <c r="C23" s="37" t="s">
        <v>162</v>
      </c>
      <c r="D23" s="71" t="s">
        <v>163</v>
      </c>
      <c r="E23" s="41">
        <v>7</v>
      </c>
      <c r="F23" s="42">
        <v>26711.65</v>
      </c>
      <c r="G23" s="42">
        <v>0.62383783224891132</v>
      </c>
    </row>
    <row r="24" spans="1:7" s="28" customFormat="1" ht="30" x14ac:dyDescent="0.25">
      <c r="A24" s="40" t="s">
        <v>267</v>
      </c>
      <c r="B24" s="40" t="s">
        <v>8</v>
      </c>
      <c r="C24" s="37" t="s">
        <v>164</v>
      </c>
      <c r="D24" s="71" t="s">
        <v>165</v>
      </c>
      <c r="E24" s="41">
        <v>25</v>
      </c>
      <c r="F24" s="42">
        <v>36563.75</v>
      </c>
      <c r="G24" s="42">
        <v>0.85392892385498942</v>
      </c>
    </row>
    <row r="25" spans="1:7" s="28" customFormat="1" ht="30" x14ac:dyDescent="0.25">
      <c r="A25" s="40" t="s">
        <v>269</v>
      </c>
      <c r="B25" s="40" t="s">
        <v>11</v>
      </c>
      <c r="C25" s="37" t="s">
        <v>164</v>
      </c>
      <c r="D25" s="71" t="s">
        <v>165</v>
      </c>
      <c r="E25" s="41">
        <v>50</v>
      </c>
      <c r="F25" s="42">
        <v>32025</v>
      </c>
      <c r="G25" s="42">
        <v>0.74792858463522027</v>
      </c>
    </row>
    <row r="26" spans="1:7" s="28" customFormat="1" ht="30" x14ac:dyDescent="0.25">
      <c r="A26" s="40" t="s">
        <v>273</v>
      </c>
      <c r="B26" s="40" t="s">
        <v>9</v>
      </c>
      <c r="C26" s="37" t="s">
        <v>164</v>
      </c>
      <c r="D26" s="71" t="s">
        <v>165</v>
      </c>
      <c r="E26" s="41">
        <v>50</v>
      </c>
      <c r="F26" s="42">
        <v>7365</v>
      </c>
      <c r="G26" s="42">
        <v>0.17200605857418885</v>
      </c>
    </row>
    <row r="27" spans="1:7" s="28" customFormat="1" x14ac:dyDescent="0.25">
      <c r="A27" s="40" t="s">
        <v>460</v>
      </c>
      <c r="B27" s="40" t="s">
        <v>452</v>
      </c>
      <c r="C27" s="37" t="s">
        <v>168</v>
      </c>
      <c r="D27" s="71" t="s">
        <v>169</v>
      </c>
      <c r="E27" s="41">
        <v>200</v>
      </c>
      <c r="F27" s="42">
        <v>88650</v>
      </c>
      <c r="G27" s="42">
        <v>2.0703784239785259</v>
      </c>
    </row>
    <row r="28" spans="1:7" s="28" customFormat="1" x14ac:dyDescent="0.25">
      <c r="A28" s="40" t="s">
        <v>461</v>
      </c>
      <c r="B28" s="40" t="s">
        <v>453</v>
      </c>
      <c r="C28" s="37" t="s">
        <v>168</v>
      </c>
      <c r="D28" s="71" t="s">
        <v>169</v>
      </c>
      <c r="E28" s="41">
        <v>25</v>
      </c>
      <c r="F28" s="42">
        <v>6206.25</v>
      </c>
      <c r="G28" s="42">
        <v>0.14494400557040862</v>
      </c>
    </row>
    <row r="29" spans="1:7" s="28" customFormat="1" x14ac:dyDescent="0.25">
      <c r="A29" s="40" t="s">
        <v>275</v>
      </c>
      <c r="B29" s="40" t="s">
        <v>23</v>
      </c>
      <c r="C29" s="37" t="s">
        <v>170</v>
      </c>
      <c r="D29" s="71" t="s">
        <v>171</v>
      </c>
      <c r="E29" s="41">
        <v>25</v>
      </c>
      <c r="F29" s="42">
        <v>35028.75</v>
      </c>
      <c r="G29" s="42">
        <v>0.81807973174210691</v>
      </c>
    </row>
    <row r="30" spans="1:7" s="28" customFormat="1" ht="30" x14ac:dyDescent="0.25">
      <c r="A30" s="40" t="s">
        <v>462</v>
      </c>
      <c r="B30" s="40" t="s">
        <v>454</v>
      </c>
      <c r="C30" s="37" t="s">
        <v>455</v>
      </c>
      <c r="D30" s="71" t="s">
        <v>456</v>
      </c>
      <c r="E30" s="41">
        <v>10</v>
      </c>
      <c r="F30" s="42">
        <v>14971</v>
      </c>
      <c r="G30" s="42">
        <v>0.34964055708271297</v>
      </c>
    </row>
    <row r="31" spans="1:7" s="28" customFormat="1" x14ac:dyDescent="0.25">
      <c r="A31" s="33"/>
      <c r="B31" s="33"/>
      <c r="C31" s="33"/>
      <c r="D31" s="33"/>
      <c r="E31" s="34"/>
      <c r="F31" s="35"/>
      <c r="G31" s="36"/>
    </row>
    <row r="32" spans="1:7" s="28" customFormat="1" x14ac:dyDescent="0.25">
      <c r="A32" s="33" t="s">
        <v>191</v>
      </c>
      <c r="B32" s="33"/>
      <c r="C32" s="33"/>
      <c r="D32" s="33"/>
      <c r="E32" s="34"/>
      <c r="F32" s="35"/>
      <c r="G32" s="36"/>
    </row>
    <row r="33" spans="1:7" s="28" customFormat="1" x14ac:dyDescent="0.25">
      <c r="A33" s="38" t="s">
        <v>215</v>
      </c>
      <c r="B33" s="38"/>
      <c r="C33" s="38"/>
      <c r="D33" s="38"/>
      <c r="E33" s="39"/>
      <c r="F33" s="35"/>
      <c r="G33" s="36"/>
    </row>
    <row r="34" spans="1:7" s="28" customFormat="1" x14ac:dyDescent="0.25">
      <c r="A34" s="40" t="s">
        <v>425</v>
      </c>
      <c r="B34" s="40" t="s">
        <v>426</v>
      </c>
      <c r="C34" s="40"/>
      <c r="D34" s="40"/>
      <c r="E34" s="41">
        <v>10000</v>
      </c>
      <c r="F34" s="42">
        <v>1003625</v>
      </c>
      <c r="G34" s="42">
        <v>23.439182693349665</v>
      </c>
    </row>
    <row r="35" spans="1:7" s="28" customFormat="1" x14ac:dyDescent="0.25">
      <c r="A35" s="40" t="s">
        <v>324</v>
      </c>
      <c r="B35" s="40" t="s">
        <v>89</v>
      </c>
      <c r="C35" s="40"/>
      <c r="D35" s="40"/>
      <c r="E35" s="41">
        <v>5000</v>
      </c>
      <c r="F35" s="42">
        <v>508099.5</v>
      </c>
      <c r="G35" s="42">
        <v>11.86642122994108</v>
      </c>
    </row>
    <row r="36" spans="1:7" s="28" customFormat="1" x14ac:dyDescent="0.25">
      <c r="A36" s="40" t="s">
        <v>423</v>
      </c>
      <c r="B36" s="40" t="s">
        <v>424</v>
      </c>
      <c r="C36" s="40"/>
      <c r="D36" s="40"/>
      <c r="E36" s="41">
        <v>5000</v>
      </c>
      <c r="F36" s="42">
        <v>502708</v>
      </c>
      <c r="G36" s="42">
        <v>11.740505321617558</v>
      </c>
    </row>
    <row r="37" spans="1:7" s="4" customFormat="1" x14ac:dyDescent="0.25">
      <c r="A37" s="6"/>
      <c r="B37" s="6"/>
      <c r="C37" s="6"/>
      <c r="D37" s="6"/>
      <c r="E37" s="7"/>
      <c r="F37" s="7"/>
      <c r="G37" s="7"/>
    </row>
    <row r="38" spans="1:7" s="4" customFormat="1" x14ac:dyDescent="0.25">
      <c r="A38" s="8" t="s">
        <v>176</v>
      </c>
      <c r="B38" s="9"/>
      <c r="C38" s="9"/>
      <c r="D38" s="9"/>
      <c r="E38" s="10"/>
      <c r="F38" s="11"/>
      <c r="G38" s="11"/>
    </row>
    <row r="39" spans="1:7" s="4" customFormat="1" x14ac:dyDescent="0.25">
      <c r="A39" s="9" t="s">
        <v>177</v>
      </c>
      <c r="B39" s="9"/>
      <c r="C39" s="12"/>
      <c r="D39" s="13"/>
      <c r="E39" s="10"/>
      <c r="F39" s="11"/>
      <c r="G39" s="11"/>
    </row>
    <row r="40" spans="1:7" s="4" customFormat="1" ht="30" x14ac:dyDescent="0.25">
      <c r="A40" s="92" t="s">
        <v>278</v>
      </c>
      <c r="B40" s="9" t="s">
        <v>544</v>
      </c>
      <c r="C40" s="12" t="s">
        <v>178</v>
      </c>
      <c r="D40" s="13" t="s">
        <v>179</v>
      </c>
      <c r="E40" s="10">
        <v>1063.954</v>
      </c>
      <c r="F40" s="11">
        <v>1332770.7</v>
      </c>
      <c r="G40" s="11">
        <v>31.126223365941975</v>
      </c>
    </row>
    <row r="41" spans="1:7" s="4" customFormat="1" x14ac:dyDescent="0.25">
      <c r="A41" s="9"/>
      <c r="B41" s="9"/>
      <c r="C41" s="9"/>
      <c r="D41" s="13"/>
      <c r="E41" s="10"/>
      <c r="F41" s="11"/>
      <c r="G41" s="11"/>
    </row>
    <row r="42" spans="1:7" s="4" customFormat="1" x14ac:dyDescent="0.25">
      <c r="A42" s="92" t="s">
        <v>356</v>
      </c>
      <c r="B42" s="9"/>
      <c r="C42" s="9"/>
      <c r="D42" s="13"/>
      <c r="E42" s="10"/>
      <c r="F42" s="11">
        <v>30295.27</v>
      </c>
      <c r="G42" s="11">
        <v>0.70753156634634973</v>
      </c>
    </row>
    <row r="43" spans="1:7" s="4" customFormat="1" x14ac:dyDescent="0.25">
      <c r="A43" s="6" t="s">
        <v>181</v>
      </c>
      <c r="B43" s="6"/>
      <c r="C43" s="6"/>
      <c r="D43" s="6"/>
      <c r="E43" s="14">
        <f>SUM(E6:E42)</f>
        <v>22141.954000000002</v>
      </c>
      <c r="F43" s="14">
        <f>SUM(F6:F42)</f>
        <v>4281825.92</v>
      </c>
      <c r="G43" s="14">
        <f>SUM(G6:G42)</f>
        <v>100</v>
      </c>
    </row>
    <row r="44" spans="1:7" s="4" customFormat="1" x14ac:dyDescent="0.25">
      <c r="A44" s="6"/>
      <c r="B44" s="6"/>
      <c r="C44" s="6"/>
      <c r="D44" s="6"/>
      <c r="E44" s="14"/>
      <c r="F44" s="14"/>
      <c r="G44" s="14"/>
    </row>
    <row r="45" spans="1:7" s="4" customFormat="1" x14ac:dyDescent="0.25">
      <c r="A45" s="45" t="s">
        <v>39</v>
      </c>
      <c r="B45" s="110">
        <v>20.149999999999999</v>
      </c>
      <c r="C45" s="111"/>
      <c r="D45" s="111"/>
      <c r="E45" s="111"/>
      <c r="F45" s="111"/>
      <c r="G45" s="112"/>
    </row>
    <row r="46" spans="1:7" s="4" customFormat="1" x14ac:dyDescent="0.25">
      <c r="A46" s="45" t="s">
        <v>213</v>
      </c>
      <c r="B46" s="110">
        <v>9.6</v>
      </c>
      <c r="C46" s="111"/>
      <c r="D46" s="111"/>
      <c r="E46" s="111"/>
      <c r="F46" s="111"/>
      <c r="G46" s="112"/>
    </row>
    <row r="47" spans="1:7" s="4" customFormat="1" ht="30" x14ac:dyDescent="0.25">
      <c r="A47" s="38" t="s">
        <v>214</v>
      </c>
      <c r="B47" s="110">
        <v>7.36</v>
      </c>
      <c r="C47" s="111"/>
      <c r="D47" s="111"/>
      <c r="E47" s="111"/>
      <c r="F47" s="111"/>
      <c r="G47" s="112"/>
    </row>
    <row r="48" spans="1:7" s="4" customFormat="1" x14ac:dyDescent="0.25">
      <c r="A48" s="45"/>
      <c r="B48" s="45"/>
      <c r="C48" s="45"/>
      <c r="D48" s="45"/>
      <c r="E48" s="50"/>
      <c r="F48" s="35"/>
      <c r="G48" s="32"/>
    </row>
    <row r="49" spans="1:7" s="4" customFormat="1" x14ac:dyDescent="0.25">
      <c r="A49" s="51" t="s">
        <v>72</v>
      </c>
      <c r="B49" s="51"/>
      <c r="C49" s="51"/>
      <c r="D49" s="51"/>
      <c r="E49" s="52"/>
      <c r="F49" s="35"/>
      <c r="G49" s="32"/>
    </row>
    <row r="50" spans="1:7" s="4" customFormat="1" x14ac:dyDescent="0.25">
      <c r="A50" s="40" t="s">
        <v>215</v>
      </c>
      <c r="B50" s="40"/>
      <c r="C50" s="40"/>
      <c r="D50" s="40"/>
      <c r="E50" s="41"/>
      <c r="F50" s="42">
        <v>2014432.5</v>
      </c>
      <c r="G50" s="42">
        <v>47.046109244908308</v>
      </c>
    </row>
    <row r="51" spans="1:7" s="4" customFormat="1" x14ac:dyDescent="0.25">
      <c r="A51" s="49" t="s">
        <v>216</v>
      </c>
      <c r="B51" s="49"/>
      <c r="C51" s="49"/>
      <c r="D51" s="49"/>
      <c r="E51" s="50"/>
      <c r="F51" s="42">
        <v>0</v>
      </c>
      <c r="G51" s="42">
        <v>0</v>
      </c>
    </row>
    <row r="52" spans="1:7" s="4" customFormat="1" x14ac:dyDescent="0.25">
      <c r="A52" s="40" t="s">
        <v>238</v>
      </c>
      <c r="B52" s="49"/>
      <c r="C52" s="49"/>
      <c r="D52" s="49"/>
      <c r="E52" s="50"/>
      <c r="F52" s="42">
        <v>0</v>
      </c>
      <c r="G52" s="42">
        <v>0</v>
      </c>
    </row>
    <row r="53" spans="1:7" s="4" customFormat="1" x14ac:dyDescent="0.25">
      <c r="A53" s="49" t="s">
        <v>73</v>
      </c>
      <c r="B53" s="49"/>
      <c r="C53" s="49"/>
      <c r="D53" s="49"/>
      <c r="E53" s="50"/>
      <c r="F53" s="42">
        <v>0</v>
      </c>
      <c r="G53" s="42">
        <v>0</v>
      </c>
    </row>
    <row r="54" spans="1:7" s="4" customFormat="1" x14ac:dyDescent="0.25">
      <c r="A54" s="49" t="s">
        <v>217</v>
      </c>
      <c r="B54" s="49"/>
      <c r="C54" s="49"/>
      <c r="D54" s="49"/>
      <c r="E54" s="50"/>
      <c r="F54" s="42">
        <v>0</v>
      </c>
      <c r="G54" s="42">
        <v>0</v>
      </c>
    </row>
    <row r="55" spans="1:7" s="4" customFormat="1" x14ac:dyDescent="0.25">
      <c r="A55" s="49" t="s">
        <v>218</v>
      </c>
      <c r="B55" s="49"/>
      <c r="C55" s="49"/>
      <c r="D55" s="49"/>
      <c r="E55" s="50"/>
      <c r="F55" s="42">
        <v>0</v>
      </c>
      <c r="G55" s="42">
        <v>0</v>
      </c>
    </row>
    <row r="56" spans="1:7" s="4" customFormat="1" x14ac:dyDescent="0.25">
      <c r="A56" s="49" t="s">
        <v>219</v>
      </c>
      <c r="B56" s="49"/>
      <c r="C56" s="49"/>
      <c r="D56" s="49"/>
      <c r="E56" s="50"/>
      <c r="F56" s="42">
        <v>0</v>
      </c>
      <c r="G56" s="42">
        <v>0</v>
      </c>
    </row>
    <row r="57" spans="1:7" s="4" customFormat="1" x14ac:dyDescent="0.25">
      <c r="A57" s="49" t="s">
        <v>220</v>
      </c>
      <c r="B57" s="49"/>
      <c r="C57" s="49"/>
      <c r="D57" s="49"/>
      <c r="E57" s="50"/>
      <c r="F57" s="42">
        <v>0</v>
      </c>
      <c r="G57" s="42">
        <v>0</v>
      </c>
    </row>
    <row r="58" spans="1:7" s="4" customFormat="1" x14ac:dyDescent="0.25">
      <c r="A58" s="49" t="s">
        <v>221</v>
      </c>
      <c r="B58" s="49"/>
      <c r="C58" s="49"/>
      <c r="D58" s="49"/>
      <c r="E58" s="50"/>
      <c r="F58" s="42">
        <v>0</v>
      </c>
      <c r="G58" s="42">
        <v>0</v>
      </c>
    </row>
    <row r="59" spans="1:7" s="4" customFormat="1" x14ac:dyDescent="0.25">
      <c r="A59" s="49" t="s">
        <v>222</v>
      </c>
      <c r="B59" s="49"/>
      <c r="C59" s="49"/>
      <c r="D59" s="49"/>
      <c r="E59" s="50"/>
      <c r="F59" s="42">
        <v>0</v>
      </c>
      <c r="G59" s="42">
        <v>0</v>
      </c>
    </row>
    <row r="60" spans="1:7" s="4" customFormat="1" x14ac:dyDescent="0.25">
      <c r="A60" s="49" t="s">
        <v>223</v>
      </c>
      <c r="B60" s="49"/>
      <c r="C60" s="49"/>
      <c r="D60" s="49"/>
      <c r="E60" s="50"/>
      <c r="F60" s="42">
        <v>0</v>
      </c>
      <c r="G60" s="42">
        <v>0</v>
      </c>
    </row>
    <row r="61" spans="1:7" s="4" customFormat="1" x14ac:dyDescent="0.25">
      <c r="A61" s="49" t="s">
        <v>224</v>
      </c>
      <c r="B61" s="49"/>
      <c r="C61" s="49"/>
      <c r="D61" s="49"/>
      <c r="E61" s="50"/>
      <c r="F61" s="42">
        <v>0</v>
      </c>
      <c r="G61" s="42">
        <v>0</v>
      </c>
    </row>
    <row r="62" spans="1:7" s="4" customFormat="1" x14ac:dyDescent="0.25">
      <c r="A62" s="49" t="s">
        <v>225</v>
      </c>
      <c r="B62" s="49"/>
      <c r="C62" s="49"/>
      <c r="D62" s="49"/>
      <c r="E62" s="50"/>
      <c r="F62" s="42">
        <v>0</v>
      </c>
      <c r="G62" s="42">
        <v>0</v>
      </c>
    </row>
    <row r="63" spans="1:7" s="4" customFormat="1" x14ac:dyDescent="0.25">
      <c r="A63" s="49" t="s">
        <v>226</v>
      </c>
      <c r="B63" s="49"/>
      <c r="C63" s="49"/>
      <c r="D63" s="49"/>
      <c r="E63" s="50"/>
      <c r="F63" s="42">
        <v>0</v>
      </c>
      <c r="G63" s="42">
        <v>0</v>
      </c>
    </row>
    <row r="64" spans="1:7" s="4" customFormat="1" x14ac:dyDescent="0.25">
      <c r="A64" s="49" t="s">
        <v>242</v>
      </c>
      <c r="B64" s="49"/>
      <c r="C64" s="49"/>
      <c r="D64" s="49"/>
      <c r="E64" s="50"/>
      <c r="F64" s="42">
        <v>0</v>
      </c>
      <c r="G64" s="42">
        <v>0</v>
      </c>
    </row>
    <row r="65" spans="1:7" s="4" customFormat="1" x14ac:dyDescent="0.25">
      <c r="A65" s="49" t="s">
        <v>229</v>
      </c>
      <c r="B65" s="49"/>
      <c r="C65" s="49"/>
      <c r="D65" s="49"/>
      <c r="E65" s="50"/>
      <c r="F65" s="42"/>
      <c r="G65" s="42"/>
    </row>
    <row r="66" spans="1:7" s="4" customFormat="1" x14ac:dyDescent="0.25">
      <c r="A66" s="53" t="s">
        <v>37</v>
      </c>
      <c r="B66" s="54"/>
      <c r="C66" s="54"/>
      <c r="D66" s="54"/>
      <c r="E66" s="50"/>
      <c r="F66" s="36">
        <f>SUM(F50:F65)</f>
        <v>2014432.5</v>
      </c>
      <c r="G66" s="36">
        <f>SUM(G50:G65)</f>
        <v>47.046109244908308</v>
      </c>
    </row>
    <row r="67" spans="1:7" s="4" customFormat="1" x14ac:dyDescent="0.25">
      <c r="A67" s="53"/>
      <c r="B67" s="54"/>
      <c r="C67" s="54"/>
      <c r="D67" s="54"/>
      <c r="E67" s="50"/>
      <c r="F67" s="42"/>
      <c r="G67" s="36"/>
    </row>
    <row r="68" spans="1:7" s="4" customFormat="1" x14ac:dyDescent="0.25">
      <c r="A68" s="55" t="s">
        <v>230</v>
      </c>
      <c r="B68" s="56"/>
      <c r="C68" s="56"/>
      <c r="D68" s="56"/>
      <c r="E68" s="50"/>
      <c r="F68" s="42">
        <v>0</v>
      </c>
      <c r="G68" s="42">
        <v>0</v>
      </c>
    </row>
    <row r="69" spans="1:7" s="4" customFormat="1" x14ac:dyDescent="0.25">
      <c r="A69" s="55" t="s">
        <v>40</v>
      </c>
      <c r="B69" s="56"/>
      <c r="C69" s="56"/>
      <c r="D69" s="56"/>
      <c r="E69" s="50"/>
      <c r="F69" s="42">
        <v>904327.45000000007</v>
      </c>
      <c r="G69" s="42">
        <v>21.12013582280337</v>
      </c>
    </row>
    <row r="70" spans="1:7" s="4" customFormat="1" x14ac:dyDescent="0.25">
      <c r="A70" s="55" t="s">
        <v>231</v>
      </c>
      <c r="B70" s="56"/>
      <c r="C70" s="56"/>
      <c r="D70" s="56"/>
      <c r="E70" s="50"/>
      <c r="F70" s="42">
        <v>0</v>
      </c>
      <c r="G70" s="42">
        <v>0</v>
      </c>
    </row>
    <row r="71" spans="1:7" s="4" customFormat="1" x14ac:dyDescent="0.25">
      <c r="A71" s="55" t="s">
        <v>232</v>
      </c>
      <c r="B71" s="56"/>
      <c r="C71" s="56"/>
      <c r="D71" s="56"/>
      <c r="E71" s="50"/>
      <c r="F71" s="42">
        <v>1332770.7</v>
      </c>
      <c r="G71" s="42">
        <v>31.126223365941975</v>
      </c>
    </row>
    <row r="72" spans="1:7" s="4" customFormat="1" x14ac:dyDescent="0.25">
      <c r="A72" s="49" t="s">
        <v>233</v>
      </c>
      <c r="B72" s="56"/>
      <c r="C72" s="56"/>
      <c r="D72" s="56"/>
      <c r="E72" s="50"/>
      <c r="F72" s="42">
        <v>30295.27</v>
      </c>
      <c r="G72" s="42">
        <v>0.70753156634634973</v>
      </c>
    </row>
    <row r="73" spans="1:7" s="4" customFormat="1" x14ac:dyDescent="0.25">
      <c r="A73" s="49" t="s">
        <v>234</v>
      </c>
      <c r="B73" s="56"/>
      <c r="C73" s="56"/>
      <c r="D73" s="56"/>
      <c r="E73" s="50"/>
      <c r="F73" s="42">
        <v>0</v>
      </c>
      <c r="G73" s="42">
        <v>0</v>
      </c>
    </row>
    <row r="74" spans="1:7" s="4" customFormat="1" x14ac:dyDescent="0.25">
      <c r="A74" s="49" t="s">
        <v>235</v>
      </c>
      <c r="B74" s="49"/>
      <c r="C74" s="49"/>
      <c r="D74" s="49"/>
      <c r="E74" s="50"/>
      <c r="F74" s="42">
        <v>0</v>
      </c>
      <c r="G74" s="42">
        <v>0</v>
      </c>
    </row>
    <row r="75" spans="1:7" s="4" customFormat="1" x14ac:dyDescent="0.25">
      <c r="A75" s="53" t="s">
        <v>38</v>
      </c>
      <c r="B75" s="49"/>
      <c r="C75" s="49"/>
      <c r="D75" s="49"/>
      <c r="E75" s="50"/>
      <c r="F75" s="57">
        <f>SUM(F66:F74)</f>
        <v>4281825.92</v>
      </c>
      <c r="G75" s="57">
        <f>SUM(G66:G74)</f>
        <v>100</v>
      </c>
    </row>
    <row r="76" spans="1:7" s="4" customFormat="1" x14ac:dyDescent="0.25">
      <c r="A76" s="49"/>
      <c r="B76" s="49"/>
      <c r="C76" s="49"/>
      <c r="D76" s="49"/>
      <c r="E76" s="50"/>
      <c r="F76" s="50"/>
      <c r="G76" s="50"/>
    </row>
    <row r="77" spans="1:7" x14ac:dyDescent="0.25">
      <c r="A77" s="15" t="s">
        <v>182</v>
      </c>
      <c r="B77" s="118">
        <v>377399.74430000002</v>
      </c>
      <c r="C77" s="118"/>
      <c r="D77" s="118"/>
      <c r="E77" s="118"/>
      <c r="F77" s="118"/>
      <c r="G77" s="118"/>
    </row>
    <row r="78" spans="1:7" x14ac:dyDescent="0.25">
      <c r="A78" s="15" t="s">
        <v>183</v>
      </c>
      <c r="B78" s="118">
        <v>11.345599999999999</v>
      </c>
      <c r="C78" s="118"/>
      <c r="D78" s="118"/>
      <c r="E78" s="118"/>
      <c r="F78" s="118"/>
      <c r="G78" s="118"/>
    </row>
    <row r="79" spans="1:7" x14ac:dyDescent="0.25">
      <c r="A79" s="17"/>
      <c r="B79" s="17"/>
      <c r="C79" s="17"/>
      <c r="D79" s="17"/>
      <c r="E79" s="18"/>
      <c r="F79" s="19"/>
      <c r="G79" s="20"/>
    </row>
    <row r="80" spans="1:7" x14ac:dyDescent="0.25">
      <c r="A80" s="21" t="s">
        <v>184</v>
      </c>
    </row>
    <row r="81" spans="1:6" x14ac:dyDescent="0.25">
      <c r="A81" s="22" t="s">
        <v>185</v>
      </c>
      <c r="F81" s="2" t="s">
        <v>41</v>
      </c>
    </row>
    <row r="82" spans="1:6" x14ac:dyDescent="0.25">
      <c r="F82" s="2"/>
    </row>
    <row r="83" spans="1:6" x14ac:dyDescent="0.25">
      <c r="A83" s="22" t="s">
        <v>186</v>
      </c>
      <c r="F83" s="2" t="s">
        <v>41</v>
      </c>
    </row>
    <row r="84" spans="1:6" x14ac:dyDescent="0.25">
      <c r="A84" s="21"/>
      <c r="F84" s="2"/>
    </row>
    <row r="85" spans="1:6" x14ac:dyDescent="0.25">
      <c r="A85" s="22" t="s">
        <v>187</v>
      </c>
      <c r="F85" s="24">
        <v>11.205</v>
      </c>
    </row>
    <row r="86" spans="1:6" x14ac:dyDescent="0.25">
      <c r="A86" s="22" t="s">
        <v>188</v>
      </c>
      <c r="F86" s="24">
        <v>11.345599999999999</v>
      </c>
    </row>
    <row r="87" spans="1:6" x14ac:dyDescent="0.25">
      <c r="F87" s="24"/>
    </row>
    <row r="88" spans="1:6" x14ac:dyDescent="0.25">
      <c r="A88" s="22" t="s">
        <v>189</v>
      </c>
      <c r="F88" s="2" t="s">
        <v>41</v>
      </c>
    </row>
    <row r="89" spans="1:6" x14ac:dyDescent="0.25">
      <c r="F89" s="2"/>
    </row>
    <row r="90" spans="1:6" x14ac:dyDescent="0.25">
      <c r="A90" s="22" t="s">
        <v>190</v>
      </c>
      <c r="F90" s="2" t="s">
        <v>41</v>
      </c>
    </row>
    <row r="91" spans="1:6" x14ac:dyDescent="0.25">
      <c r="F91" s="2"/>
    </row>
    <row r="92" spans="1:6" x14ac:dyDescent="0.25">
      <c r="F92" s="2"/>
    </row>
  </sheetData>
  <mergeCells count="6">
    <mergeCell ref="A4:G4"/>
    <mergeCell ref="B77:G77"/>
    <mergeCell ref="B78:G78"/>
    <mergeCell ref="B45:G45"/>
    <mergeCell ref="B46:G46"/>
    <mergeCell ref="B47:G47"/>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2024-02-05T13:35:39Z</dcterms:modified>
</cp:coreProperties>
</file>